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SANDISK\예결산\예산\2022\2022법인추경\"/>
    </mc:Choice>
  </mc:AlternateContent>
  <bookViews>
    <workbookView xWindow="0" yWindow="0" windowWidth="21675" windowHeight="8010"/>
  </bookViews>
  <sheets>
    <sheet name="세입예산명세서" sheetId="3" r:id="rId1"/>
  </sheets>
  <externalReferences>
    <externalReference r:id="rId2"/>
  </externalReferences>
  <definedNames>
    <definedName name="ㄴㅇㄹ">[1]세입!$A$1:$H$200</definedName>
    <definedName name="ㄴㅇㅁㅎㄴㅇㅎ">[1]세입!$A$1:$H$200</definedName>
  </definedNames>
  <calcPr calcId="162913"/>
</workbook>
</file>

<file path=xl/calcChain.xml><?xml version="1.0" encoding="utf-8"?>
<calcChain xmlns="http://schemas.openxmlformats.org/spreadsheetml/2006/main">
  <c r="E24" i="3" l="1"/>
  <c r="G24" i="3"/>
  <c r="E6" i="3"/>
  <c r="F6" i="3"/>
  <c r="F5" i="3" s="1"/>
  <c r="G6" i="3"/>
  <c r="G5" i="3" s="1"/>
  <c r="G7" i="3"/>
  <c r="E14" i="3"/>
  <c r="E13" i="3" s="1"/>
  <c r="F14" i="3"/>
  <c r="F13" i="3"/>
  <c r="G15" i="3"/>
  <c r="G16" i="3"/>
  <c r="E18" i="3"/>
  <c r="G18" i="3"/>
  <c r="F18" i="3"/>
  <c r="F17" i="3"/>
  <c r="G19" i="3"/>
  <c r="E21" i="3"/>
  <c r="E20" i="3"/>
  <c r="G20" i="3"/>
  <c r="G21" i="3"/>
  <c r="F21" i="3"/>
  <c r="F20" i="3"/>
  <c r="G22" i="3"/>
  <c r="F24" i="3"/>
  <c r="G25" i="3"/>
  <c r="E28" i="3"/>
  <c r="F28" i="3"/>
  <c r="F23" i="3" s="1"/>
  <c r="G28" i="3"/>
  <c r="G29" i="3"/>
  <c r="E23" i="3"/>
  <c r="E17" i="3"/>
  <c r="G17" i="3"/>
  <c r="E5" i="3"/>
  <c r="G23" i="3" l="1"/>
  <c r="F31" i="3"/>
  <c r="G13" i="3"/>
  <c r="E31" i="3"/>
  <c r="G14" i="3"/>
  <c r="G31" i="3" l="1"/>
</calcChain>
</file>

<file path=xl/sharedStrings.xml><?xml version="1.0" encoding="utf-8"?>
<sst xmlns="http://schemas.openxmlformats.org/spreadsheetml/2006/main" count="103" uniqueCount="41">
  <si>
    <t>관</t>
  </si>
  <si>
    <t>산 출 기 초(단위:원)</t>
  </si>
  <si>
    <t>기부금은 집행용도를 구체적으로 작성하고, 세출예산서에 구체적으로 표기</t>
  </si>
  <si>
    <t>전년도 불용액 중 이월사업비, 임대보증금미환급금을 제외한 금액</t>
  </si>
  <si>
    <t>1.예금이자</t>
  </si>
  <si>
    <t>1.기부원조금</t>
  </si>
  <si>
    <t>과    목</t>
  </si>
  <si>
    <t>1.잡수입</t>
  </si>
  <si>
    <t>2.예금이자</t>
  </si>
  <si>
    <t>건물임대수입</t>
  </si>
  <si>
    <t>1.재산수입</t>
  </si>
  <si>
    <t>비교증△감</t>
  </si>
  <si>
    <t>6.기부원조금</t>
  </si>
  <si>
    <t>토지임대료</t>
  </si>
  <si>
    <t>8.잡수입</t>
  </si>
  <si>
    <t>5.이월금</t>
  </si>
  <si>
    <t>1.기본재산수입</t>
  </si>
  <si>
    <t>1.전년도잉여금</t>
  </si>
  <si>
    <t>1.전년도이월금</t>
  </si>
  <si>
    <t>3.임대보증금미환급금</t>
  </si>
  <si>
    <t>1.임대보증금수입</t>
  </si>
  <si>
    <t>과목해소 및 유의사항</t>
  </si>
  <si>
    <t>(단위 : 천원)</t>
  </si>
  <si>
    <t>정기예금이자는 2016년도 선급법인세, 2015년도에 납부한 법인세환급금을 구분하여 기재하고 2014년도 선급법인세 납부 증빙서 (금융기관별 금융소득원천징수명세서)를 반드시 첨부</t>
  </si>
  <si>
    <t>전년도 임대보증금 미환급에 따른 이월금</t>
  </si>
  <si>
    <t>세입예산서</t>
  </si>
  <si>
    <t>세 입 합 계</t>
  </si>
  <si>
    <t>토지(대지,전,답,임야 및 잡종지)의 임대수입</t>
  </si>
  <si>
    <t>※ 당해년도에 임대계약 만료로 임차인이 변경될 경우 임대보증금의 세입세출이 있으면 반드시 법인회계계좌로 세입세출처리하고, 예산서에도 세입세출을 표기하여야 함.</t>
  </si>
  <si>
    <t/>
  </si>
  <si>
    <t>목</t>
  </si>
  <si>
    <t>항</t>
  </si>
  <si>
    <t>법인회계 보통예금이자</t>
    <phoneticPr fontId="12" type="noConversion"/>
  </si>
  <si>
    <t>1.차입금</t>
  </si>
  <si>
    <t>7.차입금</t>
    <phoneticPr fontId="12" type="noConversion"/>
  </si>
  <si>
    <t>교비회계 법인세 환급금</t>
    <phoneticPr fontId="12" type="noConversion"/>
  </si>
  <si>
    <t>법인회계 법인세환급금</t>
    <phoneticPr fontId="12" type="noConversion"/>
  </si>
  <si>
    <t>법인세환급금</t>
    <phoneticPr fontId="12" type="noConversion"/>
  </si>
  <si>
    <t>정기예금이자</t>
    <phoneticPr fontId="12" type="noConversion"/>
  </si>
  <si>
    <t>경정예산액</t>
    <phoneticPr fontId="12" type="noConversion"/>
  </si>
  <si>
    <t>기정예산액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</si>
</sst>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;[Red]\△#,##0"/>
  </numFmts>
  <fonts count="28" x14ac:knownFonts="1"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0"/>
      <color indexed="8"/>
      <name val="Arial"/>
      <family val="2"/>
    </font>
    <font>
      <sz val="12"/>
      <color indexed="8"/>
      <name val="바탕체"/>
      <family val="1"/>
      <charset val="129"/>
    </font>
    <font>
      <sz val="8"/>
      <color indexed="8"/>
      <name val="돋움"/>
      <family val="3"/>
      <charset val="129"/>
    </font>
    <font>
      <sz val="8"/>
      <color indexed="10"/>
      <name val="돋움"/>
      <family val="3"/>
      <charset val="129"/>
    </font>
    <font>
      <b/>
      <sz val="18"/>
      <color indexed="8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color rgb="FFFA7D00"/>
      <name val="맑은 고딕"/>
      <family val="3"/>
      <charset val="129"/>
    </font>
    <font>
      <sz val="11"/>
      <color rgb="FF9C0006"/>
      <name val="맑은 고딕"/>
      <family val="3"/>
      <charset val="129"/>
    </font>
    <font>
      <sz val="11"/>
      <color rgb="FF9C65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sz val="11"/>
      <color rgb="FFFA7D00"/>
      <name val="맑은 고딕"/>
      <family val="3"/>
      <charset val="129"/>
    </font>
    <font>
      <sz val="11"/>
      <color rgb="FF3F3F76"/>
      <name val="맑은 고딕"/>
      <family val="3"/>
      <charset val="129"/>
    </font>
    <font>
      <b/>
      <sz val="18"/>
      <color rgb="FF1F497D"/>
      <name val="맑은 고딕"/>
      <family val="3"/>
      <charset val="129"/>
    </font>
    <font>
      <b/>
      <sz val="15"/>
      <color rgb="FF1F497D"/>
      <name val="맑은 고딕"/>
      <family val="3"/>
      <charset val="129"/>
    </font>
    <font>
      <b/>
      <sz val="13"/>
      <color rgb="FF1F497D"/>
      <name val="맑은 고딕"/>
      <family val="3"/>
      <charset val="129"/>
    </font>
    <font>
      <b/>
      <sz val="11"/>
      <color rgb="FF1F497D"/>
      <name val="맑은 고딕"/>
      <family val="3"/>
      <charset val="129"/>
    </font>
    <font>
      <sz val="11"/>
      <color rgb="FF006100"/>
      <name val="맑은 고딕"/>
      <family val="3"/>
      <charset val="129"/>
    </font>
    <font>
      <b/>
      <sz val="11"/>
      <color rgb="FF3F3F3F"/>
      <name val="맑은 고딕"/>
      <family val="3"/>
      <charset val="129"/>
    </font>
    <font>
      <b/>
      <sz val="8"/>
      <color rgb="FF0000CC"/>
      <name val="돋움"/>
      <family val="3"/>
      <charset val="129"/>
    </font>
    <font>
      <sz val="12"/>
      <color rgb="FF000000"/>
      <name val="바탕체"/>
      <family val="1"/>
      <charset val="129"/>
    </font>
    <font>
      <sz val="11"/>
      <color rgb="FF000000"/>
      <name val="돋움"/>
      <family val="3"/>
      <charset val="129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DCE6F2"/>
        <bgColor indexed="64"/>
      </patternFill>
    </fill>
    <fill>
      <patternFill patternType="solid">
        <fgColor rgb="FFF3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6E0ED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ADB"/>
        <bgColor indexed="64"/>
      </patternFill>
    </fill>
    <fill>
      <patternFill patternType="solid">
        <fgColor rgb="FFB8CCE5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CC1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3D69B"/>
        <bgColor indexed="64"/>
      </patternFill>
    </fill>
    <fill>
      <patternFill patternType="solid">
        <fgColor rgb="FFB3A2C7"/>
        <bgColor indexed="64"/>
      </patternFill>
    </fill>
    <fill>
      <patternFill patternType="solid">
        <fgColor rgb="FF92CDDD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medium">
        <color rgb="FF96B3D7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/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3" fillId="28" borderId="15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" borderId="16" applyNumberFormat="0" applyFon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31" borderId="17" applyNumberFormat="0" applyAlignment="0" applyProtection="0">
      <alignment vertical="center"/>
    </xf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5" fillId="0" borderId="19" applyNumberFormat="0" applyFill="0" applyAlignment="0" applyProtection="0">
      <alignment vertical="center"/>
    </xf>
    <xf numFmtId="0" fontId="18" fillId="2" borderId="1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28" borderId="23" applyNumberFormat="0" applyAlignment="0" applyProtection="0">
      <alignment vertical="center"/>
    </xf>
    <xf numFmtId="0" fontId="6" fillId="0" borderId="0"/>
    <xf numFmtId="37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37" fontId="26" fillId="0" borderId="0"/>
    <xf numFmtId="41" fontId="27" fillId="0" borderId="0"/>
  </cellStyleXfs>
  <cellXfs count="71">
    <xf numFmtId="0" fontId="0" fillId="0" borderId="0" xfId="0" applyNumberFormat="1"/>
    <xf numFmtId="0" fontId="25" fillId="0" borderId="0" xfId="0" applyNumberFormat="1" applyFont="1" applyAlignment="1">
      <alignment vertical="center"/>
    </xf>
    <xf numFmtId="0" fontId="8" fillId="0" borderId="0" xfId="0" applyNumberFormat="1" applyFont="1" applyAlignment="1">
      <alignment vertical="center"/>
    </xf>
    <xf numFmtId="0" fontId="8" fillId="0" borderId="0" xfId="0" applyNumberFormat="1" applyFont="1" applyAlignment="1">
      <alignment horizontal="left" vertical="center"/>
    </xf>
    <xf numFmtId="0" fontId="8" fillId="0" borderId="1" xfId="0" applyNumberFormat="1" applyFont="1" applyBorder="1" applyAlignment="1">
      <alignment horizontal="center" vertical="center" shrinkToFit="1"/>
    </xf>
    <xf numFmtId="0" fontId="8" fillId="0" borderId="2" xfId="0" applyNumberFormat="1" applyFont="1" applyBorder="1" applyAlignment="1">
      <alignment horizontal="center" vertical="center" shrinkToFit="1"/>
    </xf>
    <xf numFmtId="0" fontId="8" fillId="0" borderId="3" xfId="0" applyNumberFormat="1" applyFont="1" applyBorder="1" applyAlignment="1">
      <alignment horizontal="center" vertical="center" shrinkToFit="1"/>
    </xf>
    <xf numFmtId="0" fontId="25" fillId="0" borderId="1" xfId="0" applyNumberFormat="1" applyFont="1" applyBorder="1" applyAlignment="1">
      <alignment horizontal="center" vertical="center" shrinkToFit="1"/>
    </xf>
    <xf numFmtId="3" fontId="25" fillId="0" borderId="4" xfId="0" applyNumberFormat="1" applyFont="1" applyBorder="1" applyAlignment="1">
      <alignment horizontal="right" vertical="center" shrinkToFit="1"/>
    </xf>
    <xf numFmtId="0" fontId="25" fillId="0" borderId="5" xfId="0" applyNumberFormat="1" applyFont="1" applyBorder="1" applyAlignment="1">
      <alignment horizontal="left" vertical="center" shrinkToFit="1"/>
    </xf>
    <xf numFmtId="3" fontId="25" fillId="0" borderId="6" xfId="0" applyNumberFormat="1" applyFont="1" applyBorder="1" applyAlignment="1">
      <alignment horizontal="right" vertical="center" shrinkToFit="1"/>
    </xf>
    <xf numFmtId="0" fontId="25" fillId="0" borderId="3" xfId="0" applyNumberFormat="1" applyFont="1" applyBorder="1" applyAlignment="1">
      <alignment horizontal="left" vertical="center" shrinkToFit="1"/>
    </xf>
    <xf numFmtId="0" fontId="8" fillId="0" borderId="7" xfId="0" applyNumberFormat="1" applyFont="1" applyBorder="1" applyAlignment="1">
      <alignment horizontal="left" vertical="center" shrinkToFit="1"/>
    </xf>
    <xf numFmtId="3" fontId="8" fillId="0" borderId="7" xfId="0" applyNumberFormat="1" applyFont="1" applyBorder="1" applyAlignment="1">
      <alignment horizontal="right" vertical="center" shrinkToFit="1"/>
    </xf>
    <xf numFmtId="176" fontId="8" fillId="0" borderId="8" xfId="0" applyNumberFormat="1" applyFont="1" applyBorder="1" applyAlignment="1">
      <alignment horizontal="right" vertical="center" shrinkToFit="1"/>
    </xf>
    <xf numFmtId="0" fontId="8" fillId="0" borderId="5" xfId="0" applyNumberFormat="1" applyFont="1" applyBorder="1" applyAlignment="1">
      <alignment horizontal="left" vertical="center" shrinkToFit="1"/>
    </xf>
    <xf numFmtId="3" fontId="8" fillId="0" borderId="6" xfId="0" applyNumberFormat="1" applyFont="1" applyBorder="1" applyAlignment="1">
      <alignment horizontal="right" vertical="center" shrinkToFit="1"/>
    </xf>
    <xf numFmtId="0" fontId="8" fillId="0" borderId="3" xfId="0" applyNumberFormat="1" applyFont="1" applyBorder="1" applyAlignment="1">
      <alignment horizontal="left" vertical="center" shrinkToFit="1"/>
    </xf>
    <xf numFmtId="0" fontId="8" fillId="0" borderId="9" xfId="0" applyNumberFormat="1" applyFont="1" applyBorder="1" applyAlignment="1">
      <alignment horizontal="left" vertical="center" shrinkToFit="1"/>
    </xf>
    <xf numFmtId="3" fontId="8" fillId="0" borderId="8" xfId="0" applyNumberFormat="1" applyFont="1" applyBorder="1" applyAlignment="1">
      <alignment horizontal="right" vertical="center" shrinkToFit="1"/>
    </xf>
    <xf numFmtId="0" fontId="8" fillId="0" borderId="10" xfId="0" applyNumberFormat="1" applyFont="1" applyBorder="1" applyAlignment="1">
      <alignment horizontal="left" vertical="center" shrinkToFit="1"/>
    </xf>
    <xf numFmtId="0" fontId="8" fillId="0" borderId="7" xfId="0" applyNumberFormat="1" applyFont="1" applyBorder="1" applyAlignment="1">
      <alignment vertical="center" wrapText="1"/>
    </xf>
    <xf numFmtId="3" fontId="8" fillId="0" borderId="1" xfId="0" applyNumberFormat="1" applyFont="1" applyBorder="1" applyAlignment="1">
      <alignment horizontal="right" vertical="center" shrinkToFit="1"/>
    </xf>
    <xf numFmtId="0" fontId="8" fillId="0" borderId="11" xfId="0" applyNumberFormat="1" applyFont="1" applyBorder="1" applyAlignment="1">
      <alignment horizontal="left" vertical="center"/>
    </xf>
    <xf numFmtId="0" fontId="8" fillId="0" borderId="11" xfId="0" applyNumberFormat="1" applyFont="1" applyBorder="1" applyAlignment="1">
      <alignment horizontal="left" vertical="center" shrinkToFit="1"/>
    </xf>
    <xf numFmtId="176" fontId="25" fillId="0" borderId="8" xfId="0" applyNumberFormat="1" applyFont="1" applyBorder="1" applyAlignment="1">
      <alignment horizontal="right" vertical="center" shrinkToFit="1"/>
    </xf>
    <xf numFmtId="0" fontId="25" fillId="0" borderId="12" xfId="0" applyNumberFormat="1" applyFont="1" applyBorder="1" applyAlignment="1">
      <alignment horizontal="left" vertical="center" shrinkToFi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shrinkToFit="1"/>
    </xf>
    <xf numFmtId="3" fontId="8" fillId="0" borderId="4" xfId="0" applyNumberFormat="1" applyFont="1" applyBorder="1" applyAlignment="1">
      <alignment horizontal="right" vertical="center" shrinkToFit="1"/>
    </xf>
    <xf numFmtId="0" fontId="9" fillId="0" borderId="7" xfId="0" applyNumberFormat="1" applyFont="1" applyBorder="1" applyAlignment="1">
      <alignment horizontal="left" vertical="center" wrapText="1"/>
    </xf>
    <xf numFmtId="0" fontId="8" fillId="0" borderId="0" xfId="0" applyNumberFormat="1" applyFont="1" applyBorder="1" applyAlignment="1">
      <alignment vertical="center"/>
    </xf>
    <xf numFmtId="0" fontId="8" fillId="0" borderId="0" xfId="0" applyNumberFormat="1" applyFont="1" applyBorder="1" applyAlignment="1">
      <alignment horizontal="center" vertical="center" shrinkToFit="1"/>
    </xf>
    <xf numFmtId="0" fontId="8" fillId="0" borderId="7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center" vertical="center" shrinkToFi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vertical="center" shrinkToFit="1"/>
    </xf>
    <xf numFmtId="0" fontId="8" fillId="0" borderId="6" xfId="0" applyNumberFormat="1" applyFont="1" applyBorder="1" applyAlignment="1">
      <alignment vertical="center" shrinkToFit="1"/>
    </xf>
    <xf numFmtId="0" fontId="8" fillId="0" borderId="0" xfId="0" applyNumberFormat="1" applyFont="1" applyBorder="1" applyAlignment="1">
      <alignment horizontal="left" vertical="center" shrinkToFit="1"/>
    </xf>
    <xf numFmtId="3" fontId="8" fillId="0" borderId="6" xfId="0" applyNumberFormat="1" applyFont="1" applyBorder="1" applyAlignment="1">
      <alignment vertical="center"/>
    </xf>
    <xf numFmtId="176" fontId="25" fillId="0" borderId="4" xfId="0" applyNumberFormat="1" applyFont="1" applyBorder="1" applyAlignment="1">
      <alignment horizontal="right" vertical="center" shrinkToFit="1"/>
    </xf>
    <xf numFmtId="0" fontId="25" fillId="0" borderId="12" xfId="0" applyNumberFormat="1" applyFont="1" applyBorder="1" applyAlignment="1">
      <alignment horizontal="center" vertical="center" shrinkToFit="1"/>
    </xf>
    <xf numFmtId="0" fontId="25" fillId="0" borderId="4" xfId="0" applyNumberFormat="1" applyFont="1" applyBorder="1" applyAlignment="1">
      <alignment horizontal="center" vertical="center" shrinkToFit="1"/>
    </xf>
    <xf numFmtId="0" fontId="25" fillId="0" borderId="2" xfId="0" applyNumberFormat="1" applyFont="1" applyBorder="1" applyAlignment="1">
      <alignment horizontal="left" vertical="center" shrinkToFit="1"/>
    </xf>
    <xf numFmtId="3" fontId="8" fillId="0" borderId="0" xfId="0" applyNumberFormat="1" applyFont="1" applyAlignment="1">
      <alignment vertical="center"/>
    </xf>
    <xf numFmtId="0" fontId="25" fillId="0" borderId="12" xfId="0" applyNumberFormat="1" applyFont="1" applyBorder="1" applyAlignment="1">
      <alignment horizontal="left" vertical="center" shrinkToFit="1"/>
    </xf>
    <xf numFmtId="0" fontId="25" fillId="0" borderId="13" xfId="0" applyNumberFormat="1" applyFont="1" applyBorder="1" applyAlignment="1">
      <alignment horizontal="left" vertical="center" shrinkToFit="1"/>
    </xf>
    <xf numFmtId="0" fontId="25" fillId="0" borderId="4" xfId="0" applyNumberFormat="1" applyFont="1" applyBorder="1" applyAlignment="1">
      <alignment horizontal="left" vertical="center" shrinkToFit="1"/>
    </xf>
    <xf numFmtId="0" fontId="10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right" vertical="center"/>
    </xf>
    <xf numFmtId="0" fontId="8" fillId="0" borderId="12" xfId="0" applyNumberFormat="1" applyFont="1" applyBorder="1" applyAlignment="1">
      <alignment horizontal="center" vertical="center" shrinkToFit="1"/>
    </xf>
    <xf numFmtId="0" fontId="8" fillId="0" borderId="13" xfId="0" applyNumberFormat="1" applyFont="1" applyBorder="1" applyAlignment="1">
      <alignment horizontal="center" vertical="center" shrinkToFit="1"/>
    </xf>
    <xf numFmtId="0" fontId="8" fillId="0" borderId="4" xfId="0" applyNumberFormat="1" applyFont="1" applyBorder="1" applyAlignment="1">
      <alignment horizontal="center" vertical="center" shrinkToFit="1"/>
    </xf>
    <xf numFmtId="0" fontId="8" fillId="0" borderId="7" xfId="0" applyNumberFormat="1" applyFont="1" applyBorder="1" applyAlignment="1">
      <alignment horizontal="center" vertical="center" shrinkToFit="1"/>
    </xf>
    <xf numFmtId="0" fontId="8" fillId="0" borderId="3" xfId="0" applyNumberFormat="1" applyFont="1" applyBorder="1" applyAlignment="1">
      <alignment horizontal="center" vertical="center" shrinkToFit="1"/>
    </xf>
    <xf numFmtId="0" fontId="8" fillId="0" borderId="10" xfId="0" applyNumberFormat="1" applyFont="1" applyBorder="1" applyAlignment="1">
      <alignment horizontal="center" vertical="center" shrinkToFit="1"/>
    </xf>
    <xf numFmtId="0" fontId="8" fillId="0" borderId="8" xfId="0" applyNumberFormat="1" applyFont="1" applyBorder="1" applyAlignment="1">
      <alignment horizontal="center" vertical="center" shrinkToFit="1"/>
    </xf>
    <xf numFmtId="0" fontId="8" fillId="0" borderId="5" xfId="0" applyNumberFormat="1" applyFont="1" applyBorder="1" applyAlignment="1">
      <alignment horizontal="center" vertical="center" shrinkToFit="1"/>
    </xf>
    <xf numFmtId="0" fontId="8" fillId="0" borderId="6" xfId="0" applyNumberFormat="1" applyFont="1" applyBorder="1" applyAlignment="1">
      <alignment horizontal="center" vertical="center" shrinkToFit="1"/>
    </xf>
    <xf numFmtId="0" fontId="8" fillId="0" borderId="12" xfId="0" applyNumberFormat="1" applyFont="1" applyBorder="1" applyAlignment="1">
      <alignment horizontal="left" vertical="center" shrinkToFit="1"/>
    </xf>
    <xf numFmtId="0" fontId="8" fillId="0" borderId="4" xfId="0" applyNumberFormat="1" applyFont="1" applyBorder="1" applyAlignment="1">
      <alignment horizontal="left" vertical="center" shrinkToFit="1"/>
    </xf>
    <xf numFmtId="0" fontId="8" fillId="0" borderId="0" xfId="0" applyNumberFormat="1" applyFont="1" applyAlignment="1">
      <alignment horizontal="center" vertical="center"/>
    </xf>
    <xf numFmtId="0" fontId="25" fillId="0" borderId="12" xfId="0" applyNumberFormat="1" applyFont="1" applyBorder="1" applyAlignment="1">
      <alignment horizontal="center" vertical="center" shrinkToFit="1"/>
    </xf>
    <xf numFmtId="0" fontId="25" fillId="0" borderId="13" xfId="0" applyNumberFormat="1" applyFont="1" applyBorder="1" applyAlignment="1">
      <alignment horizontal="center" vertical="center" shrinkToFit="1"/>
    </xf>
    <xf numFmtId="0" fontId="25" fillId="0" borderId="4" xfId="0" applyNumberFormat="1" applyFont="1" applyBorder="1" applyAlignment="1">
      <alignment horizontal="center" vertical="center" shrinkToFit="1"/>
    </xf>
    <xf numFmtId="0" fontId="25" fillId="0" borderId="5" xfId="0" applyNumberFormat="1" applyFont="1" applyBorder="1" applyAlignment="1">
      <alignment horizontal="left" vertical="center" shrinkToFit="1"/>
    </xf>
    <xf numFmtId="0" fontId="25" fillId="0" borderId="14" xfId="0" applyNumberFormat="1" applyFont="1" applyBorder="1" applyAlignment="1">
      <alignment horizontal="left" vertical="center" shrinkToFit="1"/>
    </xf>
    <xf numFmtId="0" fontId="9" fillId="0" borderId="9" xfId="0" quotePrefix="1" applyNumberFormat="1" applyFont="1" applyBorder="1" applyAlignment="1">
      <alignment horizontal="left" vertical="center" wrapText="1"/>
    </xf>
    <xf numFmtId="0" fontId="9" fillId="0" borderId="9" xfId="0" applyNumberFormat="1" applyFont="1" applyBorder="1" applyAlignment="1">
      <alignment horizontal="left" vertical="center" wrapText="1"/>
    </xf>
    <xf numFmtId="0" fontId="9" fillId="0" borderId="3" xfId="0" applyNumberFormat="1" applyFont="1" applyBorder="1" applyAlignment="1">
      <alignment horizontal="left" vertical="center" wrapText="1"/>
    </xf>
    <xf numFmtId="0" fontId="25" fillId="0" borderId="10" xfId="0" applyNumberFormat="1" applyFont="1" applyBorder="1" applyAlignment="1">
      <alignment horizontal="left" vertical="center" shrinkToFit="1"/>
    </xf>
  </cellXfs>
  <cellStyles count="56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 2" xfId="32"/>
    <cellStyle name="쉼표 [0] 2 2" xfId="55"/>
    <cellStyle name="쉼표 [0] 3" xfId="33"/>
    <cellStyle name="쉼표 [0] 4" xfId="34"/>
    <cellStyle name="쉼표 [0] 5" xfId="35"/>
    <cellStyle name="연결된 셀" xfId="36" builtinId="24" customBuiltin="1"/>
    <cellStyle name="요약" xfId="37" builtinId="25" customBuiltin="1"/>
    <cellStyle name="입력" xfId="38" builtinId="20" customBuiltin="1"/>
    <cellStyle name="제목" xfId="39" builtinId="15" customBuiltin="1"/>
    <cellStyle name="제목 1" xfId="40" builtinId="16" customBuiltin="1"/>
    <cellStyle name="제목 2" xfId="41" builtinId="17" customBuiltin="1"/>
    <cellStyle name="제목 3" xfId="42" builtinId="18" customBuiltin="1"/>
    <cellStyle name="제목 4" xfId="43" builtinId="19" customBuiltin="1"/>
    <cellStyle name="좋음" xfId="44" builtinId="26" customBuiltin="1"/>
    <cellStyle name="출력" xfId="45" builtinId="21" customBuiltin="1"/>
    <cellStyle name="표준" xfId="0" builtinId="0"/>
    <cellStyle name="표준 2" xfId="46"/>
    <cellStyle name="표준 3" xfId="47"/>
    <cellStyle name="표준 3 2" xfId="54"/>
    <cellStyle name="표준 4" xfId="48"/>
    <cellStyle name="표준 5" xfId="49"/>
    <cellStyle name="표준 6" xfId="50"/>
    <cellStyle name="표준 7" xfId="51"/>
    <cellStyle name="표준 8" xfId="52"/>
    <cellStyle name="표준 9" xfId="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50696;&#44208;&#49328;&#49436;/&#44305;&#46041;&#44256;&#46321;&#54617;&#44368;/2005&#54617;&#45380;&#46020;/2005&#54617;&#45380;&#46020;%20&#44208;&#49328;/2005&#54617;&#45380;&#46020;%20&#44208;&#49328;&#49436;(2006.0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산표지"/>
      <sheetName val="결산설명서"/>
      <sheetName val="결산총괄표"/>
      <sheetName val="불용액조서"/>
      <sheetName val="세입"/>
      <sheetName val="세출"/>
      <sheetName val="성질별조서"/>
      <sheetName val="세출 ((목(보조금)을 이동후)"/>
      <sheetName val="성질별조서(목(보조금)을 이동후"/>
      <sheetName val="학교결산총괄표"/>
      <sheetName val="운영비계산식"/>
      <sheetName val="원조보조금"/>
      <sheetName val="이월금내역"/>
      <sheetName val="과년도수입미필액조서"/>
      <sheetName val="기구 및 정현원표"/>
      <sheetName val="학교회계직원"/>
      <sheetName val="퇴직금적립현황"/>
      <sheetName val="감사보고서"/>
      <sheetName val="수업료 및 학교운영지원비 징수결정현황"/>
      <sheetName val="수익자부담경비 징수액산출근거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33"/>
  <sheetViews>
    <sheetView tabSelected="1" topLeftCell="B1" zoomScale="145" zoomScaleNormal="145" workbookViewId="0">
      <selection activeCell="H9" sqref="H9"/>
    </sheetView>
  </sheetViews>
  <sheetFormatPr defaultColWidth="7.109375" defaultRowHeight="13.5" customHeight="1" x14ac:dyDescent="0.15"/>
  <cols>
    <col min="1" max="1" width="0.77734375" style="2" bestFit="1" customWidth="1"/>
    <col min="2" max="2" width="2.109375" style="2" customWidth="1"/>
    <col min="3" max="3" width="2" style="2" customWidth="1"/>
    <col min="4" max="4" width="19.33203125" style="2" bestFit="1" customWidth="1"/>
    <col min="5" max="5" width="6.44140625" style="2" bestFit="1" customWidth="1"/>
    <col min="6" max="6" width="6.5546875" style="2" bestFit="1" customWidth="1"/>
    <col min="7" max="7" width="7.88671875" style="2" bestFit="1" customWidth="1"/>
    <col min="8" max="8" width="28" style="2" bestFit="1" customWidth="1"/>
    <col min="9" max="9" width="9.21875" style="2" bestFit="1" customWidth="1"/>
    <col min="10" max="10" width="39.6640625" style="3" hidden="1" customWidth="1"/>
    <col min="11" max="11" width="12.88671875" style="2" customWidth="1"/>
    <col min="12" max="16384" width="7.109375" style="2"/>
  </cols>
  <sheetData>
    <row r="1" spans="1:10" ht="25.5" customHeight="1" x14ac:dyDescent="0.15">
      <c r="A1" s="48" t="s">
        <v>25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18.600000000000001" customHeight="1" x14ac:dyDescent="0.15">
      <c r="A2" s="49" t="s">
        <v>22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ht="18.600000000000001" customHeight="1" x14ac:dyDescent="0.15">
      <c r="A3" s="4" t="s">
        <v>29</v>
      </c>
      <c r="B3" s="50" t="s">
        <v>6</v>
      </c>
      <c r="C3" s="51"/>
      <c r="D3" s="52"/>
      <c r="E3" s="53" t="s">
        <v>39</v>
      </c>
      <c r="F3" s="53" t="s">
        <v>40</v>
      </c>
      <c r="G3" s="53" t="s">
        <v>11</v>
      </c>
      <c r="H3" s="55" t="s">
        <v>1</v>
      </c>
      <c r="I3" s="56"/>
      <c r="J3" s="53" t="s">
        <v>21</v>
      </c>
    </row>
    <row r="4" spans="1:10" ht="18.600000000000001" customHeight="1" x14ac:dyDescent="0.15">
      <c r="A4" s="4" t="s">
        <v>29</v>
      </c>
      <c r="B4" s="5" t="s">
        <v>0</v>
      </c>
      <c r="C4" s="5" t="s">
        <v>31</v>
      </c>
      <c r="D4" s="5" t="s">
        <v>30</v>
      </c>
      <c r="E4" s="54"/>
      <c r="F4" s="54"/>
      <c r="G4" s="54"/>
      <c r="H4" s="57"/>
      <c r="I4" s="58"/>
      <c r="J4" s="54"/>
    </row>
    <row r="5" spans="1:10" s="1" customFormat="1" ht="18.600000000000001" customHeight="1" x14ac:dyDescent="0.15">
      <c r="A5" s="7" t="s">
        <v>29</v>
      </c>
      <c r="B5" s="45" t="s">
        <v>10</v>
      </c>
      <c r="C5" s="46"/>
      <c r="D5" s="47"/>
      <c r="E5" s="8">
        <f>E6</f>
        <v>97858</v>
      </c>
      <c r="F5" s="8">
        <f>F6</f>
        <v>97753</v>
      </c>
      <c r="G5" s="8">
        <f>G6</f>
        <v>105</v>
      </c>
      <c r="H5" s="9" t="s">
        <v>29</v>
      </c>
      <c r="I5" s="10"/>
      <c r="J5" s="11" t="s">
        <v>29</v>
      </c>
    </row>
    <row r="6" spans="1:10" ht="18.600000000000001" customHeight="1" x14ac:dyDescent="0.15">
      <c r="A6" s="4" t="s">
        <v>29</v>
      </c>
      <c r="B6" s="12" t="s">
        <v>29</v>
      </c>
      <c r="C6" s="59" t="s">
        <v>16</v>
      </c>
      <c r="D6" s="60"/>
      <c r="E6" s="13">
        <f>E7</f>
        <v>97858</v>
      </c>
      <c r="F6" s="13">
        <f>F7</f>
        <v>97753</v>
      </c>
      <c r="G6" s="14">
        <f>E6-F6</f>
        <v>105</v>
      </c>
      <c r="H6" s="15" t="s">
        <v>29</v>
      </c>
      <c r="I6" s="16"/>
      <c r="J6" s="17" t="s">
        <v>29</v>
      </c>
    </row>
    <row r="7" spans="1:10" ht="18.600000000000001" customHeight="1" x14ac:dyDescent="0.15">
      <c r="A7" s="4" t="s">
        <v>29</v>
      </c>
      <c r="B7" s="18"/>
      <c r="C7" s="12"/>
      <c r="D7" s="12" t="s">
        <v>16</v>
      </c>
      <c r="E7" s="19">
        <v>97858</v>
      </c>
      <c r="F7" s="19">
        <v>97753</v>
      </c>
      <c r="G7" s="14">
        <f>E7-F7</f>
        <v>105</v>
      </c>
      <c r="H7" s="20" t="s">
        <v>13</v>
      </c>
      <c r="I7" s="19">
        <v>9300000</v>
      </c>
      <c r="J7" s="21" t="s">
        <v>27</v>
      </c>
    </row>
    <row r="8" spans="1:10" ht="18.600000000000001" customHeight="1" x14ac:dyDescent="0.15">
      <c r="A8" s="4"/>
      <c r="B8" s="18"/>
      <c r="C8" s="18"/>
      <c r="D8" s="18"/>
      <c r="E8" s="22"/>
      <c r="F8" s="22"/>
      <c r="G8" s="22"/>
      <c r="H8" s="23" t="s">
        <v>9</v>
      </c>
      <c r="I8" s="22">
        <v>87780000</v>
      </c>
      <c r="J8" s="18" t="s">
        <v>9</v>
      </c>
    </row>
    <row r="9" spans="1:10" ht="18.600000000000001" customHeight="1" x14ac:dyDescent="0.15">
      <c r="A9" s="4"/>
      <c r="B9" s="18"/>
      <c r="C9" s="18"/>
      <c r="D9" s="18"/>
      <c r="E9" s="22"/>
      <c r="F9" s="22"/>
      <c r="G9" s="22"/>
      <c r="H9" s="24" t="s">
        <v>38</v>
      </c>
      <c r="I9" s="22">
        <v>693676</v>
      </c>
      <c r="J9" s="67" t="s">
        <v>23</v>
      </c>
    </row>
    <row r="10" spans="1:10" ht="18.600000000000001" customHeight="1" x14ac:dyDescent="0.15">
      <c r="A10" s="4"/>
      <c r="B10" s="18"/>
      <c r="C10" s="18"/>
      <c r="D10" s="18"/>
      <c r="E10" s="22"/>
      <c r="F10" s="22"/>
      <c r="G10" s="22"/>
      <c r="H10" s="24" t="s">
        <v>37</v>
      </c>
      <c r="I10" s="22">
        <v>85060</v>
      </c>
      <c r="J10" s="68"/>
    </row>
    <row r="11" spans="1:10" ht="18.600000000000001" customHeight="1" x14ac:dyDescent="0.15">
      <c r="A11" s="4"/>
      <c r="B11" s="18"/>
      <c r="C11" s="18"/>
      <c r="D11" s="18"/>
      <c r="E11" s="22"/>
      <c r="F11" s="22"/>
      <c r="G11" s="22"/>
      <c r="H11" s="24"/>
      <c r="I11" s="22"/>
      <c r="J11" s="68"/>
    </row>
    <row r="12" spans="1:10" ht="18.600000000000001" customHeight="1" x14ac:dyDescent="0.15">
      <c r="A12" s="4"/>
      <c r="B12" s="17"/>
      <c r="C12" s="17"/>
      <c r="D12" s="18"/>
      <c r="E12" s="22"/>
      <c r="F12" s="22"/>
      <c r="G12" s="22"/>
      <c r="H12" s="24"/>
      <c r="I12" s="22"/>
      <c r="J12" s="69"/>
    </row>
    <row r="13" spans="1:10" s="1" customFormat="1" ht="18.600000000000001" customHeight="1" x14ac:dyDescent="0.15">
      <c r="A13" s="7" t="s">
        <v>29</v>
      </c>
      <c r="B13" s="65" t="s">
        <v>15</v>
      </c>
      <c r="C13" s="66"/>
      <c r="D13" s="47"/>
      <c r="E13" s="8">
        <f>E14</f>
        <v>122033</v>
      </c>
      <c r="F13" s="8">
        <f>F14</f>
        <v>114300</v>
      </c>
      <c r="G13" s="25">
        <f t="shared" ref="G13:G19" si="0">E13-F13</f>
        <v>7733</v>
      </c>
      <c r="H13" s="26" t="s">
        <v>29</v>
      </c>
      <c r="I13" s="8"/>
      <c r="J13" s="11" t="s">
        <v>29</v>
      </c>
    </row>
    <row r="14" spans="1:10" ht="18.600000000000001" customHeight="1" x14ac:dyDescent="0.15">
      <c r="A14" s="4" t="s">
        <v>29</v>
      </c>
      <c r="B14" s="12" t="s">
        <v>29</v>
      </c>
      <c r="C14" s="59" t="s">
        <v>18</v>
      </c>
      <c r="D14" s="60"/>
      <c r="E14" s="13">
        <f>E15+E16</f>
        <v>122033</v>
      </c>
      <c r="F14" s="13">
        <f>F15+F16</f>
        <v>114300</v>
      </c>
      <c r="G14" s="14">
        <f t="shared" si="0"/>
        <v>7733</v>
      </c>
      <c r="H14" s="15" t="s">
        <v>29</v>
      </c>
      <c r="I14" s="16"/>
      <c r="J14" s="17" t="s">
        <v>29</v>
      </c>
    </row>
    <row r="15" spans="1:10" ht="26.25" customHeight="1" x14ac:dyDescent="0.15">
      <c r="A15" s="4" t="s">
        <v>29</v>
      </c>
      <c r="B15" s="18"/>
      <c r="C15" s="18"/>
      <c r="D15" s="18" t="s">
        <v>17</v>
      </c>
      <c r="E15" s="13">
        <v>22033</v>
      </c>
      <c r="F15" s="13">
        <v>14300</v>
      </c>
      <c r="G15" s="14">
        <f t="shared" si="0"/>
        <v>7733</v>
      </c>
      <c r="H15" s="27" t="s">
        <v>3</v>
      </c>
      <c r="I15" s="16">
        <v>22033216</v>
      </c>
      <c r="J15" s="17" t="s">
        <v>29</v>
      </c>
    </row>
    <row r="16" spans="1:10" ht="18.600000000000001" customHeight="1" x14ac:dyDescent="0.15">
      <c r="A16" s="4" t="s">
        <v>29</v>
      </c>
      <c r="B16" s="17"/>
      <c r="C16" s="17"/>
      <c r="D16" s="28" t="s">
        <v>19</v>
      </c>
      <c r="E16" s="29">
        <v>100000</v>
      </c>
      <c r="F16" s="29">
        <v>100000</v>
      </c>
      <c r="G16" s="14">
        <f t="shared" si="0"/>
        <v>0</v>
      </c>
      <c r="H16" s="15" t="s">
        <v>24</v>
      </c>
      <c r="I16" s="16">
        <v>100000000</v>
      </c>
      <c r="J16" s="17" t="s">
        <v>29</v>
      </c>
    </row>
    <row r="17" spans="1:11" s="1" customFormat="1" ht="18.600000000000001" customHeight="1" x14ac:dyDescent="0.15">
      <c r="A17" s="7" t="s">
        <v>29</v>
      </c>
      <c r="B17" s="45" t="s">
        <v>12</v>
      </c>
      <c r="C17" s="46"/>
      <c r="D17" s="47"/>
      <c r="E17" s="8">
        <f>E18</f>
        <v>0</v>
      </c>
      <c r="F17" s="8">
        <f>F18</f>
        <v>0</v>
      </c>
      <c r="G17" s="25">
        <f t="shared" si="0"/>
        <v>0</v>
      </c>
      <c r="H17" s="9"/>
      <c r="I17" s="10"/>
      <c r="J17" s="11" t="s">
        <v>29</v>
      </c>
    </row>
    <row r="18" spans="1:11" ht="18.600000000000001" customHeight="1" x14ac:dyDescent="0.15">
      <c r="A18" s="4" t="s">
        <v>29</v>
      </c>
      <c r="B18" s="12" t="s">
        <v>29</v>
      </c>
      <c r="C18" s="59" t="s">
        <v>5</v>
      </c>
      <c r="D18" s="60"/>
      <c r="E18" s="13">
        <f>E19</f>
        <v>0</v>
      </c>
      <c r="F18" s="13">
        <f>F19</f>
        <v>0</v>
      </c>
      <c r="G18" s="14">
        <f t="shared" si="0"/>
        <v>0</v>
      </c>
      <c r="H18" s="15" t="s">
        <v>29</v>
      </c>
      <c r="I18" s="16"/>
      <c r="J18" s="17" t="s">
        <v>29</v>
      </c>
    </row>
    <row r="19" spans="1:11" ht="18.600000000000001" customHeight="1" x14ac:dyDescent="0.15">
      <c r="A19" s="4" t="s">
        <v>29</v>
      </c>
      <c r="B19" s="18"/>
      <c r="C19" s="18"/>
      <c r="D19" s="12" t="s">
        <v>5</v>
      </c>
      <c r="E19" s="19">
        <v>0</v>
      </c>
      <c r="F19" s="19">
        <v>0</v>
      </c>
      <c r="G19" s="14">
        <f t="shared" si="0"/>
        <v>0</v>
      </c>
      <c r="H19" s="15"/>
      <c r="I19" s="16"/>
      <c r="J19" s="30" t="s">
        <v>2</v>
      </c>
      <c r="K19" s="31"/>
    </row>
    <row r="20" spans="1:11" s="1" customFormat="1" ht="18.600000000000001" customHeight="1" x14ac:dyDescent="0.15">
      <c r="A20" s="7" t="s">
        <v>29</v>
      </c>
      <c r="B20" s="70" t="s">
        <v>34</v>
      </c>
      <c r="C20" s="46"/>
      <c r="D20" s="47"/>
      <c r="E20" s="8">
        <f>+E21</f>
        <v>0</v>
      </c>
      <c r="F20" s="8">
        <f>+F21</f>
        <v>0</v>
      </c>
      <c r="G20" s="25">
        <f t="shared" ref="G20:G25" si="1">E20-F20</f>
        <v>0</v>
      </c>
      <c r="H20" s="9" t="s">
        <v>29</v>
      </c>
      <c r="I20" s="10"/>
      <c r="J20" s="11" t="s">
        <v>29</v>
      </c>
    </row>
    <row r="21" spans="1:11" ht="18.600000000000001" customHeight="1" x14ac:dyDescent="0.15">
      <c r="A21" s="32" t="s">
        <v>29</v>
      </c>
      <c r="B21" s="18" t="s">
        <v>29</v>
      </c>
      <c r="C21" s="59" t="s">
        <v>33</v>
      </c>
      <c r="D21" s="60"/>
      <c r="E21" s="13">
        <f>E22</f>
        <v>0</v>
      </c>
      <c r="F21" s="13">
        <f>F22</f>
        <v>0</v>
      </c>
      <c r="G21" s="14">
        <f t="shared" si="1"/>
        <v>0</v>
      </c>
      <c r="H21" s="15" t="s">
        <v>29</v>
      </c>
      <c r="I21" s="16"/>
      <c r="J21" s="17" t="s">
        <v>29</v>
      </c>
    </row>
    <row r="22" spans="1:11" ht="18.600000000000001" customHeight="1" x14ac:dyDescent="0.15">
      <c r="A22" s="32" t="s">
        <v>29</v>
      </c>
      <c r="B22" s="17"/>
      <c r="C22" s="17"/>
      <c r="D22" s="18" t="s">
        <v>20</v>
      </c>
      <c r="E22" s="19">
        <v>0</v>
      </c>
      <c r="F22" s="19">
        <v>0</v>
      </c>
      <c r="G22" s="14">
        <f t="shared" si="1"/>
        <v>0</v>
      </c>
      <c r="H22" s="15" t="s">
        <v>29</v>
      </c>
      <c r="I22" s="16"/>
      <c r="J22" s="33" t="s">
        <v>28</v>
      </c>
    </row>
    <row r="23" spans="1:11" s="1" customFormat="1" ht="18.600000000000001" customHeight="1" x14ac:dyDescent="0.15">
      <c r="A23" s="7" t="s">
        <v>29</v>
      </c>
      <c r="B23" s="65" t="s">
        <v>14</v>
      </c>
      <c r="C23" s="66"/>
      <c r="D23" s="47"/>
      <c r="E23" s="8">
        <f>E24+E28</f>
        <v>970</v>
      </c>
      <c r="F23" s="8">
        <f>F24+F28</f>
        <v>735</v>
      </c>
      <c r="G23" s="25">
        <f t="shared" si="1"/>
        <v>235</v>
      </c>
      <c r="H23" s="9" t="s">
        <v>29</v>
      </c>
      <c r="I23" s="10"/>
      <c r="J23" s="11" t="s">
        <v>29</v>
      </c>
    </row>
    <row r="24" spans="1:11" ht="18.600000000000001" customHeight="1" x14ac:dyDescent="0.15">
      <c r="A24" s="4" t="s">
        <v>29</v>
      </c>
      <c r="B24" s="12" t="s">
        <v>29</v>
      </c>
      <c r="C24" s="59" t="s">
        <v>7</v>
      </c>
      <c r="D24" s="60"/>
      <c r="E24" s="13">
        <f>E25</f>
        <v>932</v>
      </c>
      <c r="F24" s="13">
        <f>F25</f>
        <v>715</v>
      </c>
      <c r="G24" s="14">
        <f t="shared" si="1"/>
        <v>217</v>
      </c>
      <c r="H24" s="15" t="s">
        <v>29</v>
      </c>
      <c r="I24" s="16"/>
      <c r="J24" s="17" t="s">
        <v>29</v>
      </c>
    </row>
    <row r="25" spans="1:11" ht="18.600000000000001" customHeight="1" x14ac:dyDescent="0.15">
      <c r="A25" s="4" t="s">
        <v>29</v>
      </c>
      <c r="B25" s="18"/>
      <c r="C25" s="18"/>
      <c r="D25" s="18" t="s">
        <v>7</v>
      </c>
      <c r="E25" s="13">
        <v>932</v>
      </c>
      <c r="F25" s="13">
        <v>715</v>
      </c>
      <c r="G25" s="14">
        <f t="shared" si="1"/>
        <v>217</v>
      </c>
      <c r="H25" s="24" t="s">
        <v>35</v>
      </c>
      <c r="I25" s="22">
        <v>932380</v>
      </c>
      <c r="J25" s="12" t="s">
        <v>29</v>
      </c>
    </row>
    <row r="26" spans="1:11" ht="20.25" customHeight="1" x14ac:dyDescent="0.15">
      <c r="A26" s="4" t="s">
        <v>29</v>
      </c>
      <c r="B26" s="34"/>
      <c r="C26" s="34"/>
      <c r="D26" s="34"/>
      <c r="E26" s="34"/>
      <c r="F26" s="34"/>
      <c r="G26" s="34"/>
      <c r="H26" s="31"/>
      <c r="I26" s="22"/>
      <c r="J26" s="35"/>
    </row>
    <row r="27" spans="1:11" ht="18.600000000000001" customHeight="1" x14ac:dyDescent="0.15">
      <c r="A27" s="4" t="s">
        <v>29</v>
      </c>
      <c r="B27" s="34"/>
      <c r="C27" s="34"/>
      <c r="D27" s="34"/>
      <c r="E27" s="34"/>
      <c r="F27" s="34"/>
      <c r="G27" s="34"/>
      <c r="H27" s="36"/>
      <c r="I27" s="37"/>
      <c r="J27" s="17"/>
    </row>
    <row r="28" spans="1:11" ht="18.600000000000001" customHeight="1" x14ac:dyDescent="0.15">
      <c r="A28" s="4" t="s">
        <v>29</v>
      </c>
      <c r="B28" s="18" t="s">
        <v>29</v>
      </c>
      <c r="C28" s="59" t="s">
        <v>8</v>
      </c>
      <c r="D28" s="60"/>
      <c r="E28" s="13">
        <f>E29</f>
        <v>38</v>
      </c>
      <c r="F28" s="13">
        <f>F29</f>
        <v>20</v>
      </c>
      <c r="G28" s="14">
        <f>E28-F28</f>
        <v>18</v>
      </c>
      <c r="H28" s="15" t="s">
        <v>29</v>
      </c>
      <c r="I28" s="16"/>
      <c r="J28" s="17" t="s">
        <v>29</v>
      </c>
    </row>
    <row r="29" spans="1:11" ht="18.600000000000001" customHeight="1" x14ac:dyDescent="0.15">
      <c r="A29" s="4" t="s">
        <v>29</v>
      </c>
      <c r="B29" s="18"/>
      <c r="C29" s="18"/>
      <c r="D29" s="18" t="s">
        <v>4</v>
      </c>
      <c r="E29" s="13">
        <v>38</v>
      </c>
      <c r="F29" s="13">
        <v>20</v>
      </c>
      <c r="G29" s="14">
        <f>E29-F29</f>
        <v>18</v>
      </c>
      <c r="H29" s="38" t="s">
        <v>32</v>
      </c>
      <c r="I29" s="19">
        <v>29254</v>
      </c>
      <c r="J29" s="12" t="s">
        <v>29</v>
      </c>
    </row>
    <row r="30" spans="1:11" ht="18.600000000000001" customHeight="1" x14ac:dyDescent="0.15">
      <c r="A30" s="4" t="s">
        <v>29</v>
      </c>
      <c r="B30" s="34"/>
      <c r="C30" s="6"/>
      <c r="D30" s="6"/>
      <c r="E30" s="6"/>
      <c r="F30" s="6"/>
      <c r="G30" s="6"/>
      <c r="H30" s="15" t="s">
        <v>36</v>
      </c>
      <c r="I30" s="39">
        <v>9040</v>
      </c>
      <c r="J30" s="17" t="s">
        <v>29</v>
      </c>
    </row>
    <row r="31" spans="1:11" s="1" customFormat="1" ht="18.600000000000001" customHeight="1" x14ac:dyDescent="0.15">
      <c r="A31" s="7" t="s">
        <v>29</v>
      </c>
      <c r="B31" s="62" t="s">
        <v>26</v>
      </c>
      <c r="C31" s="63"/>
      <c r="D31" s="64"/>
      <c r="E31" s="8">
        <f>E5+E13+E17+E20+E23</f>
        <v>220861</v>
      </c>
      <c r="F31" s="8">
        <f>F5+F13+F17+F20+F23</f>
        <v>212788</v>
      </c>
      <c r="G31" s="40">
        <f>E31-F31</f>
        <v>8073</v>
      </c>
      <c r="H31" s="41" t="s">
        <v>29</v>
      </c>
      <c r="I31" s="42"/>
      <c r="J31" s="43" t="s">
        <v>29</v>
      </c>
    </row>
    <row r="32" spans="1:11" ht="24.95" customHeight="1" x14ac:dyDescent="0.15">
      <c r="A32" s="61"/>
      <c r="B32" s="61"/>
      <c r="C32" s="61"/>
      <c r="D32" s="61"/>
      <c r="E32" s="61"/>
      <c r="F32" s="61"/>
      <c r="G32" s="61"/>
      <c r="H32" s="61"/>
      <c r="I32" s="61"/>
      <c r="J32" s="61"/>
    </row>
    <row r="33" spans="5:6" ht="13.5" customHeight="1" x14ac:dyDescent="0.15">
      <c r="E33" s="44"/>
      <c r="F33" s="44"/>
    </row>
  </sheetData>
  <mergeCells count="22">
    <mergeCell ref="C6:D6"/>
    <mergeCell ref="A32:J32"/>
    <mergeCell ref="B31:D31"/>
    <mergeCell ref="B23:D23"/>
    <mergeCell ref="C24:D24"/>
    <mergeCell ref="C28:D28"/>
    <mergeCell ref="C21:D21"/>
    <mergeCell ref="B13:D13"/>
    <mergeCell ref="C14:D14"/>
    <mergeCell ref="B17:D17"/>
    <mergeCell ref="J9:J12"/>
    <mergeCell ref="C18:D18"/>
    <mergeCell ref="B20:D20"/>
    <mergeCell ref="B5:D5"/>
    <mergeCell ref="A1:J1"/>
    <mergeCell ref="A2:J2"/>
    <mergeCell ref="B3:D3"/>
    <mergeCell ref="E3:E4"/>
    <mergeCell ref="G3:G4"/>
    <mergeCell ref="H3:I4"/>
    <mergeCell ref="J3:J4"/>
    <mergeCell ref="F3:F4"/>
  </mergeCells>
  <phoneticPr fontId="12" type="noConversion"/>
  <printOptions horizontalCentered="1"/>
  <pageMargins left="0.19666667282581329" right="0.19666667282581329" top="0.44972223043441772" bottom="0.19666667282581329" header="0" footer="7.8611113131046295E-2"/>
  <pageSetup paperSize="9" scale="84" orientation="landscape" useFirstPageNumber="1" r:id="rId1"/>
  <headerFooter alignWithMargins="0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세입예산명세서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ardorsus</dc:creator>
  <cp:keywords/>
  <dc:description/>
  <cp:lastModifiedBy>ardor</cp:lastModifiedBy>
  <cp:revision>5</cp:revision>
  <cp:lastPrinted>2021-02-22T05:13:00Z</cp:lastPrinted>
  <dcterms:created xsi:type="dcterms:W3CDTF">1997-01-10T04:21:27Z</dcterms:created>
  <dcterms:modified xsi:type="dcterms:W3CDTF">2022-12-18T08:12:08Z</dcterms:modified>
</cp:coreProperties>
</file>