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ol" sheetId="4" r:id="rId1"/>
    <sheet name="2014년도 세입결산서_1" sheetId="5" r:id="rId2"/>
    <sheet name="2014년도 세출결산서_12" sheetId="6" r:id="rId3"/>
    <sheet name="집행잔액조서" sheetId="7" r:id="rId4"/>
    <sheet name="감사보고서" sheetId="1" r:id="rId5"/>
    <sheet name="잔액증명서" sheetId="2" r:id="rId6"/>
    <sheet name="Sheet3" sheetId="3" r:id="rId7"/>
  </sheets>
  <externalReferences>
    <externalReference r:id="rId8"/>
  </externalReferences>
  <definedNames>
    <definedName name="_xlnm.Print_Area" localSheetId="3">집행잔액조서!$A$1:$H$24</definedName>
    <definedName name="_xlnm.Print_Titles" localSheetId="3">집행잔액조서!$1:$1</definedName>
    <definedName name="ㄴㅇㄹ">[1]세입!$A$1:$H$200</definedName>
    <definedName name="ㄴㅇㅁㅎㄴㅇㅎ">[1]세입!$A$1:$H$200</definedName>
  </definedNames>
  <calcPr calcId="144525"/>
</workbook>
</file>

<file path=xl/calcChain.xml><?xml version="1.0" encoding="utf-8"?>
<calcChain xmlns="http://schemas.openxmlformats.org/spreadsheetml/2006/main">
  <c r="D24" i="7" l="1"/>
  <c r="B13" i="7"/>
  <c r="G13" i="7" s="1"/>
  <c r="C7" i="7"/>
  <c r="I7" i="7" s="1"/>
</calcChain>
</file>

<file path=xl/sharedStrings.xml><?xml version="1.0" encoding="utf-8"?>
<sst xmlns="http://schemas.openxmlformats.org/spreadsheetml/2006/main" count="983" uniqueCount="385">
  <si>
    <t xml:space="preserve">2014학년도 학교회계 결산총괄표 </t>
  </si>
  <si>
    <t>1. 세입·세출 결산 총괄표</t>
  </si>
  <si>
    <t>(단위: 원)</t>
  </si>
  <si>
    <t>예산액</t>
  </si>
  <si>
    <t>예산현액</t>
  </si>
  <si>
    <t>세입결산액</t>
  </si>
  <si>
    <t>세출결산액</t>
  </si>
  <si>
    <t>세계잉여금</t>
  </si>
  <si>
    <t>비고</t>
  </si>
  <si>
    <t>2. 잉여금 처리상황</t>
  </si>
  <si>
    <t>세계 잉여금</t>
  </si>
  <si>
    <t>다음연도 이월사업비</t>
  </si>
  <si>
    <t>보조금
반환확정액</t>
  </si>
  <si>
    <t>순세계 잉여금</t>
  </si>
  <si>
    <t>세입결산</t>
  </si>
  <si>
    <t>세출결산</t>
  </si>
  <si>
    <t>차액</t>
  </si>
  <si>
    <t>명시</t>
  </si>
  <si>
    <t>사고</t>
  </si>
  <si>
    <t>계속비</t>
  </si>
  <si>
    <t>소계</t>
  </si>
  <si>
    <t>결산전 이입</t>
  </si>
  <si>
    <t>결산후 이월</t>
  </si>
  <si>
    <t>3-1. 세입 결산내역</t>
  </si>
  <si>
    <t>세   입</t>
  </si>
  <si>
    <t>장</t>
  </si>
  <si>
    <t>관</t>
  </si>
  <si>
    <t>결산액</t>
  </si>
  <si>
    <t>구성비</t>
  </si>
  <si>
    <t>이전수입</t>
  </si>
  <si>
    <t>지방자치단체이전수입</t>
  </si>
  <si>
    <t>8,100,000</t>
  </si>
  <si>
    <t>교육비특별회계이전수입</t>
  </si>
  <si>
    <t>3,560,093,700</t>
  </si>
  <si>
    <t>기타이전수입</t>
  </si>
  <si>
    <t>92,500,000</t>
  </si>
  <si>
    <t>기타수입</t>
  </si>
  <si>
    <t>전년도이월금</t>
  </si>
  <si>
    <t>59,510,161</t>
  </si>
  <si>
    <t>자체수입</t>
  </si>
  <si>
    <t>학부모부담수입</t>
  </si>
  <si>
    <t>355,385,750</t>
  </si>
  <si>
    <t>행정활동수입</t>
  </si>
  <si>
    <t>2,206,657</t>
  </si>
  <si>
    <t>합계</t>
  </si>
  <si>
    <t>100</t>
  </si>
  <si>
    <t xml:space="preserve">발행일 : </t>
  </si>
  <si>
    <t>2015-05-19</t>
  </si>
  <si>
    <t>1/2</t>
  </si>
  <si>
    <t>3-2. 세출 결산내역</t>
  </si>
  <si>
    <t>세   출</t>
  </si>
  <si>
    <t>정책사업</t>
  </si>
  <si>
    <t>인적자원 운용</t>
  </si>
  <si>
    <t>2,832,868,860</t>
  </si>
  <si>
    <t>학생복지/교육격차 해소</t>
  </si>
  <si>
    <t>532,654,000</t>
  </si>
  <si>
    <t>기본적 교육활동</t>
  </si>
  <si>
    <t>65,803,860</t>
  </si>
  <si>
    <t>선택적 교육활동</t>
  </si>
  <si>
    <t>123,406,830</t>
  </si>
  <si>
    <t>교육활동 지원</t>
  </si>
  <si>
    <t>37,746,890</t>
  </si>
  <si>
    <t>학교 일반운영</t>
  </si>
  <si>
    <t>293,850,430</t>
  </si>
  <si>
    <t>학교시설 확충</t>
  </si>
  <si>
    <t>139,300,000</t>
  </si>
  <si>
    <t>2/2</t>
  </si>
  <si>
    <t>2014학년도 세입결산서</t>
  </si>
  <si>
    <t>(단위 : 원)</t>
  </si>
  <si>
    <t>과   목</t>
  </si>
  <si>
    <t>산출기초</t>
  </si>
  <si>
    <t>항</t>
  </si>
  <si>
    <t>목</t>
  </si>
  <si>
    <t>1.이전수입</t>
  </si>
  <si>
    <t>1.지방자치단체이전수입</t>
  </si>
  <si>
    <t>1.비법정이전수입</t>
  </si>
  <si>
    <t>1.기초지방자치단체전입금</t>
  </si>
  <si>
    <t>학교교육과정운영지원사업보조금</t>
  </si>
  <si>
    <t>=</t>
  </si>
  <si>
    <t>2.교육비특별회계이전수입</t>
  </si>
  <si>
    <t>1.교육비특별회계전입금수입</t>
    <phoneticPr fontId="10" type="noConversion"/>
  </si>
  <si>
    <t>1.사립학교보조금수입</t>
    <phoneticPr fontId="10" type="noConversion"/>
  </si>
  <si>
    <t>인건비재정결함보조금</t>
  </si>
  <si>
    <t>운영비재정결함보조금</t>
  </si>
  <si>
    <t>목적사업비보조금</t>
  </si>
  <si>
    <t>3.기타이전수입</t>
    <phoneticPr fontId="10" type="noConversion"/>
  </si>
  <si>
    <t>1.사학법인이전수입</t>
  </si>
  <si>
    <t>1.법인법정부담금</t>
    <phoneticPr fontId="10" type="noConversion"/>
  </si>
  <si>
    <t>법인법정부담금</t>
  </si>
  <si>
    <t>2.자체수입</t>
  </si>
  <si>
    <t>1.학부모부담수입</t>
    <phoneticPr fontId="10" type="noConversion"/>
  </si>
  <si>
    <t>1.수익자부담수입</t>
    <phoneticPr fontId="10" type="noConversion"/>
  </si>
  <si>
    <t>1.급식비</t>
    <phoneticPr fontId="10" type="noConversion"/>
  </si>
  <si>
    <t>급식비</t>
  </si>
  <si>
    <t>2.방과후학교활동비</t>
    <phoneticPr fontId="10" type="noConversion"/>
  </si>
  <si>
    <t>방과후학교활동비</t>
  </si>
  <si>
    <t>3.현장체험학습비</t>
    <phoneticPr fontId="10" type="noConversion"/>
  </si>
  <si>
    <t>현장체험학습비</t>
  </si>
  <si>
    <t>4.졸업앨범대금</t>
    <phoneticPr fontId="10" type="noConversion"/>
  </si>
  <si>
    <t>졸업앨범대금</t>
  </si>
  <si>
    <t>5.기타수익자부담수입</t>
    <phoneticPr fontId="10" type="noConversion"/>
  </si>
  <si>
    <t>기타수익자부담수입</t>
  </si>
  <si>
    <t>1</t>
  </si>
  <si>
    <t>2.행정활동수입</t>
  </si>
  <si>
    <t>1.사용료및수수료</t>
    <phoneticPr fontId="10" type="noConversion"/>
  </si>
  <si>
    <t>사용료</t>
  </si>
  <si>
    <t>2.기타행정활동수입</t>
  </si>
  <si>
    <t>1.이자수입</t>
  </si>
  <si>
    <t>이자수입</t>
  </si>
  <si>
    <t>2.기타행정활동수입</t>
    <phoneticPr fontId="10" type="noConversion"/>
  </si>
  <si>
    <t>기타행정활동수입</t>
  </si>
  <si>
    <t>3.기타수입</t>
  </si>
  <si>
    <t>1.전년도이월금</t>
  </si>
  <si>
    <t>1.순세계잉여금</t>
  </si>
  <si>
    <t>순세계잉여금</t>
  </si>
  <si>
    <t>2.이월금</t>
  </si>
  <si>
    <t>1.이월사업비</t>
  </si>
  <si>
    <t>이월사업비</t>
  </si>
  <si>
    <t>세입합계</t>
  </si>
  <si>
    <t>2</t>
  </si>
  <si>
    <t>2014학년도 세출결산서</t>
  </si>
  <si>
    <t>사업</t>
  </si>
  <si>
    <t>정책</t>
  </si>
  <si>
    <t>단위</t>
  </si>
  <si>
    <t>세부</t>
  </si>
  <si>
    <t>1.인적자원 운용</t>
  </si>
  <si>
    <t>1.교직원 복지 및 역량강화</t>
  </si>
  <si>
    <t>1.교직원연수</t>
  </si>
  <si>
    <t>1.학교운영비</t>
  </si>
  <si>
    <t>2.업무추진비</t>
  </si>
  <si>
    <t>2.교직원복지</t>
  </si>
  <si>
    <t>2.맞춤형복지</t>
  </si>
  <si>
    <t>1.맞춤형복지</t>
  </si>
  <si>
    <t>2.교원보수</t>
  </si>
  <si>
    <t>1.교원보수</t>
  </si>
  <si>
    <t>1.기본급</t>
  </si>
  <si>
    <t>1.인건비</t>
  </si>
  <si>
    <t>2.정액수당</t>
  </si>
  <si>
    <t>3.초과근무수당</t>
  </si>
  <si>
    <t>4.복리후생비</t>
  </si>
  <si>
    <t>5.기타수당</t>
  </si>
  <si>
    <t>6.부담금</t>
  </si>
  <si>
    <t>3.직원보수</t>
  </si>
  <si>
    <t>1.직원보수</t>
  </si>
  <si>
    <t>4.교직원기타보수</t>
  </si>
  <si>
    <t>1.교원대체인건비</t>
  </si>
  <si>
    <t>2.학교운영지원비수당</t>
  </si>
  <si>
    <t>1.교원</t>
  </si>
  <si>
    <t>2.기간제교원</t>
  </si>
  <si>
    <t>2.학생복지/교육격차 해소</t>
  </si>
  <si>
    <t>1.급식 관리</t>
  </si>
  <si>
    <t>1.학교급식 운영</t>
  </si>
  <si>
    <t>1.학교급식</t>
  </si>
  <si>
    <t>1.예비비및기타</t>
  </si>
  <si>
    <t>2.보건 관리</t>
  </si>
  <si>
    <t>1.학생안전관리</t>
  </si>
  <si>
    <t>1.학생안전공제회비</t>
  </si>
  <si>
    <t>2.학생건강관리</t>
  </si>
  <si>
    <t>1.학생건강검사</t>
  </si>
  <si>
    <t>3.보건실운영</t>
  </si>
  <si>
    <t>1.약품구입</t>
  </si>
  <si>
    <t>2.일반운영비</t>
  </si>
  <si>
    <t>3.보건교사보수교육비</t>
  </si>
  <si>
    <t>3.교육격차 해소</t>
  </si>
  <si>
    <t>1.지역공부방</t>
  </si>
  <si>
    <t>1.2013년 지역공부방</t>
  </si>
  <si>
    <t>2.급식비지원</t>
  </si>
  <si>
    <t>1.무상급식</t>
  </si>
  <si>
    <t>3</t>
  </si>
  <si>
    <t>3.방과후학교교육비지원</t>
  </si>
  <si>
    <t>1.다문화방과후</t>
  </si>
  <si>
    <t>2.방과후학교 자유수강권</t>
  </si>
  <si>
    <t>4.기타 학생복리 서비스</t>
  </si>
  <si>
    <t>1.기타학생복지</t>
  </si>
  <si>
    <t>1.학급운영비</t>
  </si>
  <si>
    <t>2.학년운영비</t>
  </si>
  <si>
    <t>2.기타학생복지</t>
  </si>
  <si>
    <t>2.멘토링지원비</t>
  </si>
  <si>
    <t>3.졸업앨범제작</t>
  </si>
  <si>
    <t>1.졸업앨범 제작</t>
  </si>
  <si>
    <t>4.현장체험학습활동</t>
  </si>
  <si>
    <t>1.수련활동</t>
  </si>
  <si>
    <t>5.기타학생복지</t>
  </si>
  <si>
    <t>6.학생증</t>
  </si>
  <si>
    <t>4</t>
  </si>
  <si>
    <t>1.학생증</t>
  </si>
  <si>
    <t>3.기본적 교육활동</t>
  </si>
  <si>
    <t>1.교과 활동</t>
  </si>
  <si>
    <t>1.기타교과활동</t>
  </si>
  <si>
    <t>1.학년협의회</t>
  </si>
  <si>
    <t>1.업무추진비</t>
  </si>
  <si>
    <t>2.기본교수학습지원활동</t>
    <phoneticPr fontId="10" type="noConversion"/>
  </si>
  <si>
    <t>1.기본교수학습지원활동</t>
  </si>
  <si>
    <t>3.보결대상수업관리</t>
  </si>
  <si>
    <t>1.강사수당</t>
  </si>
  <si>
    <t>4.과학교과 활동</t>
    <phoneticPr fontId="10" type="noConversion"/>
  </si>
  <si>
    <t>1.실험 소모품</t>
  </si>
  <si>
    <t>2.교구구입</t>
  </si>
  <si>
    <t>5.기술가정교과활동</t>
    <phoneticPr fontId="10" type="noConversion"/>
  </si>
  <si>
    <t>6.교육활동</t>
    <phoneticPr fontId="10" type="noConversion"/>
  </si>
  <si>
    <t>1.교육활동</t>
  </si>
  <si>
    <t>2.교육과정 평가</t>
  </si>
  <si>
    <t>7.체육교과활동</t>
    <phoneticPr fontId="10" type="noConversion"/>
  </si>
  <si>
    <t>1.체육교과 교육활동</t>
  </si>
  <si>
    <t>8.음악교과활동</t>
    <phoneticPr fontId="10" type="noConversion"/>
  </si>
  <si>
    <t>5</t>
  </si>
  <si>
    <t>1.음악교과활동</t>
  </si>
  <si>
    <t>9.자율활동(성교육)</t>
    <phoneticPr fontId="10" type="noConversion"/>
  </si>
  <si>
    <t>1.성교육</t>
  </si>
  <si>
    <t>10.영어교과활동</t>
    <phoneticPr fontId="10" type="noConversion"/>
  </si>
  <si>
    <t>1.영어교과활동</t>
  </si>
  <si>
    <t>11.체육활동</t>
  </si>
  <si>
    <t>1.체육활동</t>
  </si>
  <si>
    <t>2.교직원복지비</t>
  </si>
  <si>
    <t>12.스포츠강사</t>
  </si>
  <si>
    <t>1.스포츠강사</t>
  </si>
  <si>
    <t>2.학교운영비</t>
  </si>
  <si>
    <t>13.학교스포츠클럽</t>
  </si>
  <si>
    <t>1.학교스포츠클럽</t>
  </si>
  <si>
    <t>14.교육과정운영</t>
  </si>
  <si>
    <t>1.2014 더불어 사는 민주시민 교과서 활용</t>
  </si>
  <si>
    <t>2.비품구입비</t>
  </si>
  <si>
    <t>2.국토사랑체험학습</t>
  </si>
  <si>
    <t>2.창의적 체험활동</t>
  </si>
  <si>
    <t>1.동아리활동</t>
  </si>
  <si>
    <t>6</t>
  </si>
  <si>
    <t>2.학생회활동지원</t>
  </si>
  <si>
    <t>1.학생회 운영</t>
  </si>
  <si>
    <t>2.학생회 수련회</t>
  </si>
  <si>
    <t>3.기타학생복지</t>
  </si>
  <si>
    <t>4.학생회활동지원</t>
  </si>
  <si>
    <t>3.자율활동(예화제)</t>
  </si>
  <si>
    <t>1.예화제 행사</t>
  </si>
  <si>
    <t>4.자율활동(청소도구)</t>
    <phoneticPr fontId="10" type="noConversion"/>
  </si>
  <si>
    <t>1.청소도구</t>
  </si>
  <si>
    <t>5.자율활동(선교)</t>
    <phoneticPr fontId="10" type="noConversion"/>
  </si>
  <si>
    <t>1.예배</t>
  </si>
  <si>
    <t>2.성가경연대회</t>
  </si>
  <si>
    <t>6.인성교육활동</t>
    <phoneticPr fontId="10" type="noConversion"/>
  </si>
  <si>
    <t>1.인성교육활동</t>
  </si>
  <si>
    <t>2.교목실 운영비</t>
  </si>
  <si>
    <t>7.자율활동(체육대회)</t>
  </si>
  <si>
    <t>7</t>
  </si>
  <si>
    <t>1.체육대회운영</t>
  </si>
  <si>
    <t>8.우수학교스포츠클럽</t>
    <phoneticPr fontId="10" type="noConversion"/>
  </si>
  <si>
    <t>1.우수학교스포츠클럽</t>
  </si>
  <si>
    <t>9.관악반캠프</t>
    <phoneticPr fontId="10" type="noConversion"/>
  </si>
  <si>
    <t>1.관악반캠프</t>
  </si>
  <si>
    <t>10.청소년스포츠동아리활동</t>
  </si>
  <si>
    <t>1.청소년스포츠동아리활동 지원사업</t>
  </si>
  <si>
    <t>4.선택적 교육활동</t>
  </si>
  <si>
    <t>1.방과후학교 운영</t>
  </si>
  <si>
    <t>1.방과후학교</t>
  </si>
  <si>
    <t>2.직업교육</t>
  </si>
  <si>
    <t>1.진로체험교육</t>
  </si>
  <si>
    <t>3.교기육성</t>
  </si>
  <si>
    <t>1.운동부운영</t>
  </si>
  <si>
    <t>1.태권도운영</t>
  </si>
  <si>
    <t>2.태권도운영지원금</t>
  </si>
  <si>
    <t>2.기악부운영</t>
  </si>
  <si>
    <t>1.관악부운영</t>
  </si>
  <si>
    <t>8</t>
  </si>
  <si>
    <t>3.태권도방과후학교</t>
    <phoneticPr fontId="10" type="noConversion"/>
  </si>
  <si>
    <t>1.태권도방과후학교</t>
  </si>
  <si>
    <t>4.관악반수업</t>
  </si>
  <si>
    <t>1.관악반수업료</t>
  </si>
  <si>
    <t>5.남양주시지원 태권도부운영</t>
    <phoneticPr fontId="10" type="noConversion"/>
  </si>
  <si>
    <t>1.남양주시지원 태권도부</t>
  </si>
  <si>
    <t>4.기타 선택적 교육활동</t>
  </si>
  <si>
    <t>1.교육지원사업</t>
  </si>
  <si>
    <t>1.기초학력향상을위한 배움동행멘토링</t>
  </si>
  <si>
    <t>2.교육지원사업</t>
  </si>
  <si>
    <t>1.꿈을찾아가는 중고생과학동아리운영</t>
  </si>
  <si>
    <t>3.교육지원사업</t>
  </si>
  <si>
    <t>1.학생진로성장을위한 창의적진로탐색프로그램 운영</t>
  </si>
  <si>
    <t>5.독서활동</t>
  </si>
  <si>
    <t>1.독서활동운영</t>
  </si>
  <si>
    <t>5.교육활동 지원</t>
  </si>
  <si>
    <t>1.교무업무 운영</t>
  </si>
  <si>
    <t>1.교무학사운영</t>
  </si>
  <si>
    <t>9</t>
  </si>
  <si>
    <t>1.교사용 사무용품</t>
  </si>
  <si>
    <t>2.교육활동홍보</t>
  </si>
  <si>
    <t>1.탁상달력제작</t>
  </si>
  <si>
    <t>3.소식지 발간</t>
  </si>
  <si>
    <t>1.소식지 발간</t>
  </si>
  <si>
    <t>4.방송실운영</t>
  </si>
  <si>
    <t>1.방송실운영</t>
  </si>
  <si>
    <t>5.교무학사운영(졸업식)</t>
  </si>
  <si>
    <t>1.졸업식 상품비</t>
  </si>
  <si>
    <t>6.원서대금</t>
  </si>
  <si>
    <t>1.원서대금</t>
  </si>
  <si>
    <t>2.연구학교 운영</t>
  </si>
  <si>
    <t>1.교생실습운영</t>
    <phoneticPr fontId="10" type="noConversion"/>
  </si>
  <si>
    <t>1.교생실습</t>
  </si>
  <si>
    <t>3.학습지원실 운영</t>
  </si>
  <si>
    <t>1.학교상담실 운영</t>
  </si>
  <si>
    <t>1.Wee클래스운영비</t>
  </si>
  <si>
    <t>2.또래상담프로그램</t>
  </si>
  <si>
    <t>3.학교상담실지원금</t>
  </si>
  <si>
    <t>10</t>
  </si>
  <si>
    <t>4.학업중단숙려제</t>
  </si>
  <si>
    <t>2.학교상담실운영(진로)</t>
    <phoneticPr fontId="10" type="noConversion"/>
  </si>
  <si>
    <t>1.진로실 운영</t>
  </si>
  <si>
    <t>3.전산시설유지보수</t>
    <phoneticPr fontId="10" type="noConversion"/>
  </si>
  <si>
    <t>1.학교시설장비유지보수</t>
  </si>
  <si>
    <t>2.스마트디지털교과서</t>
  </si>
  <si>
    <t>3.교원용컴퓨터</t>
  </si>
  <si>
    <t>1.비품구입비</t>
  </si>
  <si>
    <t>4.교육여건 개선</t>
  </si>
  <si>
    <t>1.교육환경개선</t>
  </si>
  <si>
    <t>5.생활지도운영</t>
  </si>
  <si>
    <t>1.생활지도운영</t>
    <phoneticPr fontId="10" type="noConversion"/>
  </si>
  <si>
    <t>1.학교폭력맞춤형대응</t>
  </si>
  <si>
    <t>2.학교폭력예방지원</t>
  </si>
  <si>
    <t>3.학교폭력예방선도학교</t>
  </si>
  <si>
    <t>2.배움터지킴이</t>
    <phoneticPr fontId="10" type="noConversion"/>
  </si>
  <si>
    <t>1.배움터지킴이운영</t>
  </si>
  <si>
    <t>11</t>
  </si>
  <si>
    <t>6.학교 일반운영</t>
  </si>
  <si>
    <t>1.부서 기본 운영</t>
  </si>
  <si>
    <t>1.행정실운영</t>
  </si>
  <si>
    <t>1.일반운영</t>
  </si>
  <si>
    <t>2.출장여비지원</t>
  </si>
  <si>
    <t>3.도비특별장학금</t>
  </si>
  <si>
    <t>2.교장실운영</t>
  </si>
  <si>
    <t>3.부서기본운영</t>
  </si>
  <si>
    <t>1.부서운영비</t>
  </si>
  <si>
    <t>2.시설 장비 유지</t>
  </si>
  <si>
    <t>1.학교시설장비유지</t>
  </si>
  <si>
    <t>1.공공요금</t>
  </si>
  <si>
    <t>2.기타서비스</t>
  </si>
  <si>
    <t>3.시설물유지관리</t>
  </si>
  <si>
    <t>4.학교시설 경비관리</t>
  </si>
  <si>
    <t>5.학교시설개선</t>
  </si>
  <si>
    <t>12</t>
  </si>
  <si>
    <t>3.일반행정 관리</t>
  </si>
  <si>
    <t>1.행정지원인력운용</t>
  </si>
  <si>
    <t>1.행정보조원</t>
  </si>
  <si>
    <t>2.행정실무사</t>
  </si>
  <si>
    <t>2.교육실무직원 지원</t>
    <phoneticPr fontId="10" type="noConversion"/>
  </si>
  <si>
    <t>1.처우개선비</t>
  </si>
  <si>
    <t>4.학교운영 협력</t>
  </si>
  <si>
    <t>1.학교운영위원회운영</t>
    <phoneticPr fontId="10" type="noConversion"/>
  </si>
  <si>
    <t>1.학교운영위원회운영</t>
  </si>
  <si>
    <t>5.학부모 지원</t>
  </si>
  <si>
    <t>1.학부모지원</t>
    <phoneticPr fontId="10" type="noConversion"/>
  </si>
  <si>
    <t>1.학부모지원활동</t>
  </si>
  <si>
    <t>7.학교시설 확충</t>
  </si>
  <si>
    <t>1.시설확충 및 개선</t>
  </si>
  <si>
    <t>1.출입문교체공사</t>
  </si>
  <si>
    <t>1.시설비</t>
  </si>
  <si>
    <t>2.외벽방수공사</t>
  </si>
  <si>
    <t>세출합계</t>
  </si>
  <si>
    <t>13</t>
  </si>
  <si>
    <t>집 행 잔 액 조 서</t>
    <phoneticPr fontId="13" type="noConversion"/>
  </si>
  <si>
    <t>1. 세입총액 : 일금</t>
    <phoneticPr fontId="13" type="noConversion"/>
  </si>
  <si>
    <t>2. 세출총액 : 일금</t>
    <phoneticPr fontId="13" type="noConversion"/>
  </si>
  <si>
    <t>3. 차인잔액 : 일금</t>
    <phoneticPr fontId="13" type="noConversion"/>
  </si>
  <si>
    <t>ㅇ 잉여금 현황</t>
    <phoneticPr fontId="13" type="noConversion"/>
  </si>
  <si>
    <t>(단위 : 원)</t>
    <phoneticPr fontId="13" type="noConversion"/>
  </si>
  <si>
    <t>세계잉여금(A)</t>
    <phoneticPr fontId="13" type="noConversion"/>
  </si>
  <si>
    <t>이  월  액(B)</t>
    <phoneticPr fontId="13" type="noConversion"/>
  </si>
  <si>
    <t>적립금
(법인비)
©</t>
    <phoneticPr fontId="13" type="noConversion"/>
  </si>
  <si>
    <t>순세계잉여금 (D=A-B-C)</t>
    <phoneticPr fontId="13" type="noConversion"/>
  </si>
  <si>
    <t>비고</t>
    <phoneticPr fontId="13" type="noConversion"/>
  </si>
  <si>
    <t>소계</t>
    <phoneticPr fontId="13" type="noConversion"/>
  </si>
  <si>
    <t>명시이월</t>
    <phoneticPr fontId="13" type="noConversion"/>
  </si>
  <si>
    <t>사고이월</t>
    <phoneticPr fontId="13" type="noConversion"/>
  </si>
  <si>
    <t>계속비이월</t>
    <phoneticPr fontId="13" type="noConversion"/>
  </si>
  <si>
    <t>ㅇ 이월액 내역</t>
    <phoneticPr fontId="13" type="noConversion"/>
  </si>
  <si>
    <t>항 목</t>
    <phoneticPr fontId="13" type="noConversion"/>
  </si>
  <si>
    <t>상세내역</t>
    <phoneticPr fontId="13" type="noConversion"/>
  </si>
  <si>
    <t>이월액</t>
    <phoneticPr fontId="13" type="noConversion"/>
  </si>
  <si>
    <t>이월사유</t>
    <phoneticPr fontId="13" type="noConversion"/>
  </si>
  <si>
    <t>비고</t>
    <phoneticPr fontId="13" type="noConversion"/>
  </si>
  <si>
    <t>목적사업비보조금 이월</t>
    <phoneticPr fontId="13" type="noConversion"/>
  </si>
  <si>
    <t>학교급식경비</t>
    <phoneticPr fontId="13" type="noConversion"/>
  </si>
  <si>
    <t>집행잔액</t>
    <phoneticPr fontId="13" type="noConversion"/>
  </si>
  <si>
    <t>도비특별장학금</t>
    <phoneticPr fontId="13" type="noConversion"/>
  </si>
  <si>
    <t>품의 지연</t>
    <phoneticPr fontId="13" type="noConversion"/>
  </si>
  <si>
    <t>방과후학교자유수강권</t>
    <phoneticPr fontId="13" type="noConversion"/>
  </si>
  <si>
    <t>원인행위 지연</t>
    <phoneticPr fontId="13" type="noConversion"/>
  </si>
  <si>
    <t>집행잔액 이월</t>
    <phoneticPr fontId="13" type="noConversion"/>
  </si>
  <si>
    <t>합   계(F)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</si>
</sst>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&quot;원&quot;;\-#&quot;원&quot;\,##0&quot;원&quot;"/>
  </numFmts>
  <fonts count="24" x14ac:knownFonts="1">
    <font>
      <sz val="11"/>
      <color theme="1"/>
      <name val="맑은 고딕"/>
      <family val="2"/>
      <scheme val="minor"/>
    </font>
    <font>
      <sz val="10"/>
      <color indexed="8"/>
      <name val="Arial"/>
      <family val="2"/>
    </font>
    <font>
      <sz val="8"/>
      <name val="맑은 고딕"/>
      <family val="3"/>
      <charset val="129"/>
      <scheme val="minor"/>
    </font>
    <font>
      <b/>
      <sz val="16"/>
      <color indexed="8"/>
      <name val="바탕체"/>
      <family val="1"/>
      <charset val="129"/>
    </font>
    <font>
      <b/>
      <sz val="10"/>
      <color indexed="8"/>
      <name val="바탕체"/>
      <family val="1"/>
      <charset val="129"/>
    </font>
    <font>
      <sz val="10"/>
      <color indexed="8"/>
      <name val="HY신명조"/>
      <family val="1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8"/>
      <color indexed="8"/>
      <name val="바탕체"/>
      <family val="1"/>
      <charset val="129"/>
    </font>
    <font>
      <sz val="6"/>
      <color indexed="8"/>
      <name val="바탕체"/>
      <family val="1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b/>
      <sz val="20"/>
      <name val="맑은 고딕"/>
      <family val="3"/>
      <charset val="129"/>
      <scheme val="major"/>
    </font>
    <font>
      <sz val="8"/>
      <name val="바탕체"/>
      <family val="1"/>
      <charset val="129"/>
    </font>
    <font>
      <sz val="2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5"/>
      <name val="맑은 고딕"/>
      <family val="3"/>
      <charset val="129"/>
      <scheme val="major"/>
    </font>
    <font>
      <sz val="15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1"/>
        <bgColor indexed="9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37" fontId="11" fillId="0" borderId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</cellStyleXfs>
  <cellXfs count="91">
    <xf numFmtId="0" fontId="0" fillId="0" borderId="0" xfId="0"/>
    <xf numFmtId="0" fontId="1" fillId="0" borderId="0" xfId="1"/>
    <xf numFmtId="49" fontId="3" fillId="2" borderId="1" xfId="1" applyNumberFormat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horizontal="left" vertical="center"/>
    </xf>
    <xf numFmtId="49" fontId="5" fillId="2" borderId="0" xfId="1" applyNumberFormat="1" applyFont="1" applyFill="1" applyAlignment="1">
      <alignment horizontal="right" vertical="center"/>
    </xf>
    <xf numFmtId="49" fontId="6" fillId="3" borderId="2" xfId="1" applyNumberFormat="1" applyFont="1" applyFill="1" applyBorder="1" applyAlignment="1">
      <alignment horizontal="center" vertical="center"/>
    </xf>
    <xf numFmtId="1" fontId="6" fillId="2" borderId="2" xfId="1" applyNumberFormat="1" applyFont="1" applyFill="1" applyBorder="1" applyAlignment="1">
      <alignment vertical="center"/>
    </xf>
    <xf numFmtId="49" fontId="6" fillId="2" borderId="2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/>
    </xf>
    <xf numFmtId="49" fontId="6" fillId="3" borderId="4" xfId="1" applyNumberFormat="1" applyFont="1" applyFill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0" xfId="1" applyNumberFormat="1" applyFont="1" applyFill="1" applyAlignment="1">
      <alignment horizontal="center" vertical="center"/>
    </xf>
    <xf numFmtId="49" fontId="6" fillId="2" borderId="0" xfId="1" applyNumberFormat="1" applyFont="1" applyFill="1" applyAlignment="1">
      <alignment horizontal="right" vertical="center"/>
    </xf>
    <xf numFmtId="49" fontId="3" fillId="2" borderId="0" xfId="1" applyNumberFormat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right" vertical="center"/>
    </xf>
    <xf numFmtId="49" fontId="7" fillId="3" borderId="2" xfId="1" applyNumberFormat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/>
    </xf>
    <xf numFmtId="49" fontId="8" fillId="2" borderId="5" xfId="1" applyNumberFormat="1" applyFont="1" applyFill="1" applyBorder="1" applyAlignment="1">
      <alignment horizontal="left" vertical="center"/>
    </xf>
    <xf numFmtId="49" fontId="8" fillId="0" borderId="6" xfId="1" applyNumberFormat="1" applyFont="1" applyBorder="1" applyAlignment="1">
      <alignment horizontal="left" vertical="center"/>
    </xf>
    <xf numFmtId="49" fontId="8" fillId="0" borderId="4" xfId="1" applyNumberFormat="1" applyFont="1" applyBorder="1" applyAlignment="1">
      <alignment horizontal="left" vertical="center"/>
    </xf>
    <xf numFmtId="1" fontId="8" fillId="2" borderId="2" xfId="1" applyNumberFormat="1" applyFont="1" applyFill="1" applyBorder="1" applyAlignment="1">
      <alignment vertical="center"/>
    </xf>
    <xf numFmtId="49" fontId="8" fillId="2" borderId="3" xfId="1" applyNumberFormat="1" applyFont="1" applyFill="1" applyBorder="1" applyAlignment="1">
      <alignment horizontal="left" vertical="center"/>
    </xf>
    <xf numFmtId="49" fontId="8" fillId="2" borderId="6" xfId="1" applyNumberFormat="1" applyFont="1" applyFill="1" applyBorder="1" applyAlignment="1">
      <alignment horizontal="left" vertical="center" wrapText="1"/>
    </xf>
    <xf numFmtId="49" fontId="8" fillId="2" borderId="4" xfId="1" applyNumberFormat="1" applyFont="1" applyFill="1" applyBorder="1" applyAlignment="1">
      <alignment horizontal="right" vertical="center"/>
    </xf>
    <xf numFmtId="49" fontId="8" fillId="2" borderId="7" xfId="1" applyNumberFormat="1" applyFont="1" applyFill="1" applyBorder="1" applyAlignment="1">
      <alignment horizontal="left" vertical="center"/>
    </xf>
    <xf numFmtId="49" fontId="8" fillId="0" borderId="5" xfId="1" applyNumberFormat="1" applyFont="1" applyBorder="1" applyAlignment="1">
      <alignment horizontal="left" vertical="center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/>
    </xf>
    <xf numFmtId="49" fontId="8" fillId="2" borderId="9" xfId="1" applyNumberFormat="1" applyFont="1" applyFill="1" applyBorder="1" applyAlignment="1">
      <alignment horizontal="right" vertical="center"/>
    </xf>
    <xf numFmtId="49" fontId="9" fillId="2" borderId="10" xfId="1" applyNumberFormat="1" applyFont="1" applyFill="1" applyBorder="1" applyAlignment="1">
      <alignment horizontal="left" vertical="center"/>
    </xf>
    <xf numFmtId="49" fontId="8" fillId="2" borderId="1" xfId="1" applyNumberFormat="1" applyFont="1" applyFill="1" applyBorder="1" applyAlignment="1">
      <alignment horizontal="left" vertical="center" wrapText="1"/>
    </xf>
    <xf numFmtId="1" fontId="8" fillId="2" borderId="11" xfId="1" applyNumberFormat="1" applyFont="1" applyFill="1" applyBorder="1" applyAlignment="1">
      <alignment vertical="center"/>
    </xf>
    <xf numFmtId="49" fontId="8" fillId="2" borderId="10" xfId="1" applyNumberFormat="1" applyFont="1" applyFill="1" applyBorder="1" applyAlignment="1">
      <alignment horizontal="left" vertical="center"/>
    </xf>
    <xf numFmtId="1" fontId="9" fillId="2" borderId="11" xfId="1" applyNumberFormat="1" applyFont="1" applyFill="1" applyBorder="1" applyAlignment="1">
      <alignment vertical="center"/>
    </xf>
    <xf numFmtId="49" fontId="6" fillId="2" borderId="0" xfId="1" applyNumberFormat="1" applyFont="1" applyFill="1" applyAlignment="1">
      <alignment horizontal="center" vertical="center"/>
    </xf>
    <xf numFmtId="49" fontId="6" fillId="2" borderId="0" xfId="1" applyNumberFormat="1" applyFont="1" applyFill="1" applyAlignment="1">
      <alignment horizontal="right" vertical="center"/>
    </xf>
    <xf numFmtId="49" fontId="6" fillId="2" borderId="0" xfId="1" applyNumberFormat="1" applyFont="1" applyFill="1" applyAlignment="1">
      <alignment horizontal="left" vertical="center"/>
    </xf>
    <xf numFmtId="49" fontId="7" fillId="2" borderId="2" xfId="1" applyNumberFormat="1" applyFont="1" applyFill="1" applyBorder="1" applyAlignment="1">
      <alignment horizontal="right" vertical="center"/>
    </xf>
    <xf numFmtId="49" fontId="8" fillId="3" borderId="2" xfId="1" applyNumberFormat="1" applyFont="1" applyFill="1" applyBorder="1" applyAlignment="1">
      <alignment horizontal="center" vertical="center"/>
    </xf>
    <xf numFmtId="49" fontId="8" fillId="0" borderId="8" xfId="1" applyNumberFormat="1" applyFont="1" applyBorder="1" applyAlignment="1">
      <alignment horizontal="left" vertical="center" wrapText="1"/>
    </xf>
    <xf numFmtId="1" fontId="8" fillId="0" borderId="12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horizontal="righ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15" xfId="1" applyNumberFormat="1" applyFont="1" applyBorder="1" applyAlignment="1">
      <alignment horizontal="left" vertical="center"/>
    </xf>
    <xf numFmtId="49" fontId="8" fillId="0" borderId="15" xfId="1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right" vertical="center"/>
    </xf>
    <xf numFmtId="49" fontId="8" fillId="0" borderId="0" xfId="1" applyNumberFormat="1" applyFont="1" applyAlignment="1">
      <alignment horizontal="left" vertical="center"/>
    </xf>
    <xf numFmtId="1" fontId="8" fillId="0" borderId="15" xfId="1" applyNumberFormat="1" applyFont="1" applyBorder="1" applyAlignment="1">
      <alignment vertical="center"/>
    </xf>
    <xf numFmtId="49" fontId="8" fillId="2" borderId="2" xfId="1" applyNumberFormat="1" applyFont="1" applyFill="1" applyBorder="1" applyAlignment="1">
      <alignment horizontal="right" vertical="center"/>
    </xf>
    <xf numFmtId="37" fontId="12" fillId="0" borderId="0" xfId="2" applyFont="1" applyAlignment="1">
      <alignment horizontal="center" vertical="center"/>
    </xf>
    <xf numFmtId="37" fontId="14" fillId="0" borderId="0" xfId="2" applyFont="1" applyAlignment="1">
      <alignment horizontal="center" vertical="center"/>
    </xf>
    <xf numFmtId="37" fontId="15" fillId="0" borderId="0" xfId="2" applyFont="1" applyAlignment="1">
      <alignment vertical="center"/>
    </xf>
    <xf numFmtId="37" fontId="16" fillId="0" borderId="0" xfId="2" applyFont="1" applyAlignment="1">
      <alignment horizontal="center" vertical="center"/>
    </xf>
    <xf numFmtId="37" fontId="15" fillId="0" borderId="0" xfId="2" applyFont="1" applyAlignment="1">
      <alignment horizontal="center" vertical="center"/>
    </xf>
    <xf numFmtId="37" fontId="17" fillId="0" borderId="0" xfId="2" applyFont="1" applyAlignment="1">
      <alignment horizontal="left" vertical="center"/>
    </xf>
    <xf numFmtId="176" fontId="17" fillId="0" borderId="0" xfId="2" applyNumberFormat="1" applyFont="1" applyAlignment="1">
      <alignment horizontal="right" vertical="center" shrinkToFit="1"/>
    </xf>
    <xf numFmtId="37" fontId="18" fillId="0" borderId="0" xfId="2" applyFont="1" applyAlignment="1">
      <alignment vertical="center"/>
    </xf>
    <xf numFmtId="37" fontId="17" fillId="0" borderId="0" xfId="2" applyFont="1" applyAlignment="1">
      <alignment vertical="center"/>
    </xf>
    <xf numFmtId="37" fontId="19" fillId="0" borderId="0" xfId="2" applyFont="1" applyAlignment="1">
      <alignment horizontal="left" vertical="center"/>
    </xf>
    <xf numFmtId="176" fontId="19" fillId="0" borderId="0" xfId="2" applyNumberFormat="1" applyFont="1" applyAlignment="1">
      <alignment horizontal="right" vertical="center" shrinkToFit="1"/>
    </xf>
    <xf numFmtId="37" fontId="20" fillId="0" borderId="0" xfId="2" applyFont="1" applyAlignment="1">
      <alignment vertical="center"/>
    </xf>
    <xf numFmtId="37" fontId="19" fillId="0" borderId="0" xfId="2" applyFont="1" applyAlignment="1">
      <alignment vertical="center"/>
    </xf>
    <xf numFmtId="37" fontId="20" fillId="0" borderId="0" xfId="2" applyFont="1" applyAlignment="1">
      <alignment horizontal="right" vertical="center"/>
    </xf>
    <xf numFmtId="41" fontId="19" fillId="0" borderId="16" xfId="3" applyFont="1" applyBorder="1" applyAlignment="1">
      <alignment horizontal="center" vertical="center" wrapText="1"/>
    </xf>
    <xf numFmtId="41" fontId="20" fillId="0" borderId="0" xfId="3" applyFont="1" applyAlignment="1">
      <alignment vertical="center"/>
    </xf>
    <xf numFmtId="41" fontId="19" fillId="0" borderId="16" xfId="3" applyFont="1" applyBorder="1" applyAlignment="1">
      <alignment horizontal="center" vertical="center" wrapText="1"/>
    </xf>
    <xf numFmtId="41" fontId="19" fillId="0" borderId="16" xfId="3" applyFont="1" applyBorder="1" applyAlignment="1">
      <alignment horizontal="center" vertical="center" shrinkToFit="1"/>
    </xf>
    <xf numFmtId="41" fontId="20" fillId="0" borderId="16" xfId="3" applyFont="1" applyBorder="1" applyAlignment="1">
      <alignment vertical="center"/>
    </xf>
    <xf numFmtId="41" fontId="20" fillId="0" borderId="0" xfId="3" applyFont="1" applyBorder="1" applyAlignment="1">
      <alignment vertical="center"/>
    </xf>
    <xf numFmtId="41" fontId="20" fillId="0" borderId="0" xfId="3" applyFont="1" applyAlignment="1">
      <alignment horizontal="right" vertical="center"/>
    </xf>
    <xf numFmtId="41" fontId="19" fillId="0" borderId="16" xfId="3" applyFont="1" applyBorder="1" applyAlignment="1">
      <alignment horizontal="center" vertical="center"/>
    </xf>
    <xf numFmtId="41" fontId="19" fillId="0" borderId="17" xfId="3" applyFont="1" applyBorder="1" applyAlignment="1">
      <alignment vertical="center"/>
    </xf>
    <xf numFmtId="41" fontId="19" fillId="0" borderId="18" xfId="3" applyFont="1" applyBorder="1" applyAlignment="1">
      <alignment vertical="center"/>
    </xf>
    <xf numFmtId="41" fontId="19" fillId="0" borderId="17" xfId="3" applyFont="1" applyBorder="1" applyAlignment="1">
      <alignment horizontal="center" vertical="center"/>
    </xf>
    <xf numFmtId="41" fontId="19" fillId="0" borderId="19" xfId="3" applyFont="1" applyBorder="1" applyAlignment="1">
      <alignment horizontal="center" vertical="center"/>
    </xf>
    <xf numFmtId="41" fontId="19" fillId="0" borderId="20" xfId="3" applyFont="1" applyBorder="1" applyAlignment="1">
      <alignment horizontal="center" vertical="center" shrinkToFit="1"/>
    </xf>
    <xf numFmtId="41" fontId="20" fillId="4" borderId="17" xfId="3" applyFont="1" applyFill="1" applyBorder="1" applyAlignment="1">
      <alignment horizontal="left" vertical="center" shrinkToFit="1"/>
    </xf>
    <xf numFmtId="41" fontId="20" fillId="4" borderId="18" xfId="3" applyFont="1" applyFill="1" applyBorder="1" applyAlignment="1">
      <alignment horizontal="center" vertical="center" shrinkToFit="1"/>
    </xf>
    <xf numFmtId="41" fontId="20" fillId="0" borderId="17" xfId="3" applyFont="1" applyFill="1" applyBorder="1" applyAlignment="1">
      <alignment horizontal="center" vertical="center" shrinkToFit="1"/>
    </xf>
    <xf numFmtId="41" fontId="20" fillId="0" borderId="17" xfId="3" applyFont="1" applyBorder="1" applyAlignment="1">
      <alignment horizontal="left" vertical="center" shrinkToFit="1"/>
    </xf>
    <xf numFmtId="41" fontId="20" fillId="0" borderId="19" xfId="3" applyFont="1" applyBorder="1" applyAlignment="1">
      <alignment horizontal="left" vertical="center" shrinkToFit="1"/>
    </xf>
    <xf numFmtId="41" fontId="20" fillId="0" borderId="16" xfId="3" applyFont="1" applyBorder="1" applyAlignment="1">
      <alignment horizontal="center" vertical="center"/>
    </xf>
    <xf numFmtId="41" fontId="20" fillId="0" borderId="0" xfId="3" applyFont="1" applyFill="1" applyBorder="1" applyAlignment="1">
      <alignment vertical="center" shrinkToFit="1"/>
    </xf>
    <xf numFmtId="41" fontId="20" fillId="0" borderId="17" xfId="3" applyFont="1" applyBorder="1" applyAlignment="1">
      <alignment vertical="center" shrinkToFit="1"/>
    </xf>
    <xf numFmtId="41" fontId="20" fillId="0" borderId="18" xfId="3" applyFont="1" applyBorder="1" applyAlignment="1">
      <alignment vertical="center" shrinkToFit="1"/>
    </xf>
    <xf numFmtId="41" fontId="20" fillId="0" borderId="17" xfId="3" applyFont="1" applyBorder="1" applyAlignment="1">
      <alignment vertical="center"/>
    </xf>
    <xf numFmtId="41" fontId="19" fillId="0" borderId="17" xfId="3" applyFont="1" applyBorder="1" applyAlignment="1">
      <alignment vertical="center" shrinkToFit="1"/>
    </xf>
    <xf numFmtId="41" fontId="19" fillId="0" borderId="18" xfId="3" applyFont="1" applyBorder="1" applyAlignment="1">
      <alignment vertical="center" shrinkToFit="1"/>
    </xf>
  </cellXfs>
  <cellStyles count="11">
    <cellStyle name="쉼표 [0] 2" xfId="3"/>
    <cellStyle name="쉼표 [0] 3" xfId="4"/>
    <cellStyle name="쉼표 [0] 4" xfId="5"/>
    <cellStyle name="표준" xfId="0" builtinId="0"/>
    <cellStyle name="표준 2" xfId="1"/>
    <cellStyle name="표준 3" xfId="2"/>
    <cellStyle name="표준 4" xfId="6"/>
    <cellStyle name="표준 5" xfId="7"/>
    <cellStyle name="표준 6" xfId="8"/>
    <cellStyle name="표준 7" xfId="9"/>
    <cellStyle name="표준 8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34</xdr:col>
      <xdr:colOff>0</xdr:colOff>
      <xdr:row>28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6715125"/>
          <a:ext cx="95726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34</xdr:col>
      <xdr:colOff>0</xdr:colOff>
      <xdr:row>51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0" y="14211300"/>
          <a:ext cx="9572625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989647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0" y="20507325"/>
          <a:ext cx="668655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9</xdr:col>
      <xdr:colOff>542925</xdr:colOff>
      <xdr:row>34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956310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9</xdr:col>
      <xdr:colOff>542925</xdr:colOff>
      <xdr:row>36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0" y="98964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9</xdr:col>
      <xdr:colOff>542925</xdr:colOff>
      <xdr:row>73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0" y="201453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9</xdr:col>
      <xdr:colOff>542925</xdr:colOff>
      <xdr:row>75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0" y="204787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9</xdr:col>
      <xdr:colOff>542925</xdr:colOff>
      <xdr:row>112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0" y="307276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9</xdr:col>
      <xdr:colOff>542925</xdr:colOff>
      <xdr:row>114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0" y="310610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9</xdr:col>
      <xdr:colOff>542925</xdr:colOff>
      <xdr:row>151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0" y="413099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9</xdr:col>
      <xdr:colOff>542925</xdr:colOff>
      <xdr:row>153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0" y="4164330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190</xdr:row>
      <xdr:rowOff>0</xdr:rowOff>
    </xdr:from>
    <xdr:to>
      <xdr:col>9</xdr:col>
      <xdr:colOff>542925</xdr:colOff>
      <xdr:row>190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0" y="5189220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9</xdr:col>
      <xdr:colOff>542925</xdr:colOff>
      <xdr:row>192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0" y="522255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229</xdr:row>
      <xdr:rowOff>0</xdr:rowOff>
    </xdr:from>
    <xdr:to>
      <xdr:col>9</xdr:col>
      <xdr:colOff>542925</xdr:colOff>
      <xdr:row>229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0" y="624744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231</xdr:row>
      <xdr:rowOff>0</xdr:rowOff>
    </xdr:from>
    <xdr:to>
      <xdr:col>9</xdr:col>
      <xdr:colOff>542925</xdr:colOff>
      <xdr:row>231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0" y="628078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268</xdr:row>
      <xdr:rowOff>0</xdr:rowOff>
    </xdr:from>
    <xdr:to>
      <xdr:col>9</xdr:col>
      <xdr:colOff>542925</xdr:colOff>
      <xdr:row>268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0" y="730567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270</xdr:row>
      <xdr:rowOff>0</xdr:rowOff>
    </xdr:from>
    <xdr:to>
      <xdr:col>9</xdr:col>
      <xdr:colOff>542925</xdr:colOff>
      <xdr:row>270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0" y="733901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307</xdr:row>
      <xdr:rowOff>0</xdr:rowOff>
    </xdr:from>
    <xdr:to>
      <xdr:col>9</xdr:col>
      <xdr:colOff>542925</xdr:colOff>
      <xdr:row>307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0" y="836390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309</xdr:row>
      <xdr:rowOff>0</xdr:rowOff>
    </xdr:from>
    <xdr:to>
      <xdr:col>9</xdr:col>
      <xdr:colOff>542925</xdr:colOff>
      <xdr:row>309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0" y="8397240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346</xdr:row>
      <xdr:rowOff>0</xdr:rowOff>
    </xdr:from>
    <xdr:to>
      <xdr:col>9</xdr:col>
      <xdr:colOff>542925</xdr:colOff>
      <xdr:row>346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0" y="9422130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348</xdr:row>
      <xdr:rowOff>0</xdr:rowOff>
    </xdr:from>
    <xdr:to>
      <xdr:col>9</xdr:col>
      <xdr:colOff>542925</xdr:colOff>
      <xdr:row>348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0" y="945546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385</xdr:row>
      <xdr:rowOff>0</xdr:rowOff>
    </xdr:from>
    <xdr:to>
      <xdr:col>9</xdr:col>
      <xdr:colOff>542925</xdr:colOff>
      <xdr:row>385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0" y="1048035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387</xdr:row>
      <xdr:rowOff>0</xdr:rowOff>
    </xdr:from>
    <xdr:to>
      <xdr:col>9</xdr:col>
      <xdr:colOff>542925</xdr:colOff>
      <xdr:row>387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0" y="1051369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424</xdr:row>
      <xdr:rowOff>0</xdr:rowOff>
    </xdr:from>
    <xdr:to>
      <xdr:col>9</xdr:col>
      <xdr:colOff>542925</xdr:colOff>
      <xdr:row>424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0" y="1153858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426</xdr:row>
      <xdr:rowOff>0</xdr:rowOff>
    </xdr:from>
    <xdr:to>
      <xdr:col>9</xdr:col>
      <xdr:colOff>542925</xdr:colOff>
      <xdr:row>426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0" y="1157192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463</xdr:row>
      <xdr:rowOff>0</xdr:rowOff>
    </xdr:from>
    <xdr:to>
      <xdr:col>9</xdr:col>
      <xdr:colOff>542925</xdr:colOff>
      <xdr:row>463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0" y="12596812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465</xdr:row>
      <xdr:rowOff>0</xdr:rowOff>
    </xdr:from>
    <xdr:to>
      <xdr:col>9</xdr:col>
      <xdr:colOff>542925</xdr:colOff>
      <xdr:row>465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0" y="12630150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501</xdr:row>
      <xdr:rowOff>0</xdr:rowOff>
    </xdr:from>
    <xdr:to>
      <xdr:col>9</xdr:col>
      <xdr:colOff>542925</xdr:colOff>
      <xdr:row>501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0" y="136264650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503</xdr:row>
      <xdr:rowOff>0</xdr:rowOff>
    </xdr:from>
    <xdr:to>
      <xdr:col>9</xdr:col>
      <xdr:colOff>542925</xdr:colOff>
      <xdr:row>503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0" y="136883775"/>
          <a:ext cx="6705600" cy="0"/>
        </a:xfrm>
        <a:prstGeom prst="line">
          <a:avLst/>
        </a:prstGeom>
        <a:noFill/>
        <a:ln w="12700" cap="rnd">
          <a:solidFill>
            <a:srgbClr val="000000"/>
          </a:solidFill>
          <a:round/>
          <a:headEnd type="none" w="sm" len="sm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651106</xdr:colOff>
      <xdr:row>36</xdr:row>
      <xdr:rowOff>204106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13606" cy="75519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592363</xdr:colOff>
      <xdr:row>36</xdr:row>
      <xdr:rowOff>119063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426300" cy="78343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2005학년도  학교비  결산서</v>
          </cell>
        </row>
        <row r="3">
          <cell r="A3" t="str">
            <v>1. 세 입</v>
          </cell>
          <cell r="H3" t="str">
            <v xml:space="preserve"> 단위:원</v>
          </cell>
        </row>
        <row r="4">
          <cell r="A4" t="str">
            <v>과          목</v>
          </cell>
          <cell r="D4" t="str">
            <v>결산액</v>
          </cell>
          <cell r="E4" t="str">
            <v>2005년도예산액</v>
          </cell>
          <cell r="F4" t="str">
            <v>비고</v>
          </cell>
          <cell r="G4" t="str">
            <v>산   출  기  초</v>
          </cell>
        </row>
        <row r="5">
          <cell r="A5" t="str">
            <v>관</v>
          </cell>
          <cell r="B5" t="str">
            <v>항</v>
          </cell>
          <cell r="C5" t="str">
            <v>목</v>
          </cell>
        </row>
        <row r="6">
          <cell r="A6" t="str">
            <v>1.사용료및수수료</v>
          </cell>
          <cell r="D6">
            <v>948384830</v>
          </cell>
          <cell r="E6">
            <v>948638000</v>
          </cell>
          <cell r="F6">
            <v>-253170</v>
          </cell>
        </row>
        <row r="7">
          <cell r="B7" t="str">
            <v>1.교납금</v>
          </cell>
          <cell r="C7" t="str">
            <v xml:space="preserve"> </v>
          </cell>
          <cell r="D7">
            <v>948384830</v>
          </cell>
          <cell r="E7">
            <v>948638000</v>
          </cell>
          <cell r="F7">
            <v>-253170</v>
          </cell>
        </row>
        <row r="8">
          <cell r="C8" t="str">
            <v>1.입학금</v>
          </cell>
          <cell r="D8">
            <v>5031000</v>
          </cell>
          <cell r="E8">
            <v>5031000</v>
          </cell>
          <cell r="F8">
            <v>0</v>
          </cell>
          <cell r="G8" t="str">
            <v xml:space="preserve">   입학금 13000원*387명</v>
          </cell>
          <cell r="H8">
            <v>5031000</v>
          </cell>
        </row>
        <row r="9">
          <cell r="C9" t="str">
            <v>2.수업료</v>
          </cell>
          <cell r="D9">
            <v>940190430</v>
          </cell>
          <cell r="E9">
            <v>940464000</v>
          </cell>
          <cell r="F9">
            <v>-273570</v>
          </cell>
          <cell r="G9" t="str">
            <v xml:space="preserve">   수업료 230100원*4069명</v>
          </cell>
          <cell r="H9">
            <v>936276900</v>
          </cell>
        </row>
        <row r="10">
          <cell r="G10" t="str">
            <v xml:space="preserve">   수업료 223500원*   3명</v>
          </cell>
          <cell r="H10">
            <v>670500</v>
          </cell>
        </row>
        <row r="11">
          <cell r="G11" t="str">
            <v xml:space="preserve">   수업료  76700원*  9명</v>
          </cell>
          <cell r="H11">
            <v>690300</v>
          </cell>
        </row>
        <row r="12">
          <cell r="G12" t="str">
            <v xml:space="preserve">   수업료 153400원* 5명</v>
          </cell>
          <cell r="H12">
            <v>767000</v>
          </cell>
        </row>
        <row r="13">
          <cell r="G13" t="str">
            <v xml:space="preserve">   자퇴생  및 부분납</v>
          </cell>
          <cell r="H13">
            <v>1785730</v>
          </cell>
        </row>
        <row r="14">
          <cell r="G14" t="str">
            <v xml:space="preserve">                      합계</v>
          </cell>
          <cell r="H14">
            <v>940190430</v>
          </cell>
        </row>
        <row r="15">
          <cell r="C15" t="str">
            <v>3.수험료</v>
          </cell>
          <cell r="D15">
            <v>2543000</v>
          </cell>
          <cell r="E15">
            <v>2543000</v>
          </cell>
          <cell r="F15">
            <v>0</v>
          </cell>
          <cell r="G15" t="str">
            <v xml:space="preserve">   보   통   과  7000원*281명</v>
          </cell>
          <cell r="H15">
            <v>1967000</v>
          </cell>
        </row>
        <row r="16">
          <cell r="G16" t="str">
            <v xml:space="preserve">   정보처리과 4000원*144명</v>
          </cell>
          <cell r="H16">
            <v>576000</v>
          </cell>
        </row>
        <row r="17">
          <cell r="G17" t="str">
            <v>계</v>
          </cell>
          <cell r="H17">
            <v>2543000</v>
          </cell>
        </row>
        <row r="18">
          <cell r="C18" t="str">
            <v>4.증명료</v>
          </cell>
          <cell r="D18">
            <v>620400</v>
          </cell>
          <cell r="E18">
            <v>600000</v>
          </cell>
          <cell r="F18">
            <v>20400</v>
          </cell>
          <cell r="G18" t="str">
            <v xml:space="preserve">   증명료   300원*2068통</v>
          </cell>
          <cell r="H18">
            <v>620400</v>
          </cell>
        </row>
        <row r="19">
          <cell r="C19" t="str">
            <v>5.기타  납입금</v>
          </cell>
          <cell r="D19">
            <v>0</v>
          </cell>
          <cell r="E19">
            <v>0</v>
          </cell>
          <cell r="F19">
            <v>0</v>
          </cell>
        </row>
        <row r="20">
          <cell r="A20" t="str">
            <v>2.전입금</v>
          </cell>
          <cell r="D20">
            <v>7000000</v>
          </cell>
          <cell r="E20">
            <v>7000000</v>
          </cell>
          <cell r="F20">
            <v>0</v>
          </cell>
          <cell r="G20" t="str">
            <v xml:space="preserve"> </v>
          </cell>
          <cell r="H20" t="str">
            <v xml:space="preserve"> </v>
          </cell>
        </row>
        <row r="21">
          <cell r="B21" t="str">
            <v>1.법인  부담금</v>
          </cell>
          <cell r="D21">
            <v>7000000</v>
          </cell>
          <cell r="E21">
            <v>7000000</v>
          </cell>
          <cell r="F21">
            <v>0</v>
          </cell>
          <cell r="G21" t="str">
            <v xml:space="preserve"> </v>
          </cell>
          <cell r="H21" t="str">
            <v xml:space="preserve"> </v>
          </cell>
        </row>
        <row r="22">
          <cell r="C22" t="str">
            <v>1.건강보험부담금</v>
          </cell>
          <cell r="D22">
            <v>7000000</v>
          </cell>
          <cell r="E22">
            <v>7000000</v>
          </cell>
          <cell r="F22">
            <v>0</v>
          </cell>
          <cell r="G22" t="str">
            <v>법인전입금</v>
          </cell>
          <cell r="H22">
            <v>7000000</v>
          </cell>
        </row>
        <row r="23">
          <cell r="C23" t="str">
            <v>2.연금  부담금</v>
          </cell>
          <cell r="D23">
            <v>0</v>
          </cell>
          <cell r="E23">
            <v>0</v>
          </cell>
          <cell r="F23">
            <v>0</v>
          </cell>
        </row>
        <row r="24">
          <cell r="C24" t="str">
            <v>3.재해보상부담금</v>
          </cell>
          <cell r="D24">
            <v>0</v>
          </cell>
          <cell r="E24">
            <v>0</v>
          </cell>
          <cell r="F24">
            <v>0</v>
          </cell>
        </row>
        <row r="25">
          <cell r="C25" t="str">
            <v>4.기타  부담금</v>
          </cell>
          <cell r="D25">
            <v>0</v>
          </cell>
          <cell r="E25">
            <v>0</v>
          </cell>
          <cell r="F25">
            <v>0</v>
          </cell>
        </row>
        <row r="26">
          <cell r="A26" t="str">
            <v xml:space="preserve"> 3.원조  보조금</v>
          </cell>
          <cell r="D26">
            <v>2184870900</v>
          </cell>
          <cell r="E26">
            <v>2148821000</v>
          </cell>
          <cell r="F26">
            <v>36049900</v>
          </cell>
        </row>
        <row r="27">
          <cell r="B27" t="str">
            <v>1.국내  보조금</v>
          </cell>
          <cell r="C27" t="str">
            <v xml:space="preserve"> </v>
          </cell>
          <cell r="D27">
            <v>2184870900</v>
          </cell>
          <cell r="E27">
            <v>2148821000</v>
          </cell>
          <cell r="F27">
            <v>36049900</v>
          </cell>
          <cell r="H27" t="str">
            <v xml:space="preserve"> </v>
          </cell>
        </row>
        <row r="28">
          <cell r="A28" t="str">
            <v xml:space="preserve"> </v>
          </cell>
          <cell r="C28" t="str">
            <v>1.재정결함지원금</v>
          </cell>
          <cell r="D28">
            <v>2064997000</v>
          </cell>
          <cell r="E28">
            <v>2028948000</v>
          </cell>
          <cell r="F28">
            <v>36049000</v>
          </cell>
          <cell r="G28" t="str">
            <v xml:space="preserve">2005.3-2006.2월분 국고보조금 </v>
          </cell>
          <cell r="H28">
            <v>2064997000</v>
          </cell>
        </row>
        <row r="29">
          <cell r="A29" t="str">
            <v xml:space="preserve"> </v>
          </cell>
          <cell r="C29" t="str">
            <v>2.시도  보조금</v>
          </cell>
          <cell r="D29">
            <v>7000000</v>
          </cell>
          <cell r="E29">
            <v>7000000</v>
          </cell>
          <cell r="F29">
            <v>0</v>
          </cell>
          <cell r="G29" t="str">
            <v>태권도부 지원금</v>
          </cell>
          <cell r="H29">
            <v>7000000</v>
          </cell>
        </row>
        <row r="30">
          <cell r="C30" t="str">
            <v>3.기타  보조금</v>
          </cell>
          <cell r="D30">
            <v>112873900</v>
          </cell>
          <cell r="E30">
            <v>112873000</v>
          </cell>
          <cell r="F30">
            <v>900</v>
          </cell>
          <cell r="G30" t="str">
            <v>특수교육대상학생 교과서지원</v>
          </cell>
          <cell r="H30">
            <v>121000</v>
          </cell>
        </row>
        <row r="31">
          <cell r="G31" t="str">
            <v>도비장학생 간접경비</v>
          </cell>
          <cell r="H31">
            <v>67500</v>
          </cell>
        </row>
        <row r="32">
          <cell r="G32" t="str">
            <v>상업계고 실험실습비</v>
          </cell>
          <cell r="H32">
            <v>2670000</v>
          </cell>
        </row>
        <row r="33">
          <cell r="G33" t="str">
            <v>실험실습실 기자재수리비</v>
          </cell>
          <cell r="H33">
            <v>1467000</v>
          </cell>
        </row>
        <row r="34">
          <cell r="G34" t="str">
            <v>특기적성지원금 징수</v>
          </cell>
          <cell r="H34">
            <v>1600000</v>
          </cell>
        </row>
        <row r="35">
          <cell r="G35" t="str">
            <v>학생중식지원비</v>
          </cell>
          <cell r="H35">
            <v>39110000</v>
          </cell>
        </row>
        <row r="36">
          <cell r="G36" t="str">
            <v>EBS수능강의저소득통신비지원</v>
          </cell>
          <cell r="H36">
            <v>257400</v>
          </cell>
        </row>
        <row r="37">
          <cell r="G37" t="str">
            <v>외국어과 교사 심화연수여비(2기)</v>
          </cell>
          <cell r="H37">
            <v>300000</v>
          </cell>
        </row>
        <row r="38">
          <cell r="G38" t="str">
            <v xml:space="preserve">교원 자율연수여비 </v>
          </cell>
          <cell r="H38">
            <v>100000</v>
          </cell>
        </row>
        <row r="39">
          <cell r="G39" t="str">
            <v>교육환경개선(사물함구입비)</v>
          </cell>
          <cell r="H39">
            <v>7000000</v>
          </cell>
        </row>
        <row r="40">
          <cell r="G40" t="str">
            <v>CCTV설치 예산</v>
          </cell>
          <cell r="H40">
            <v>2000000</v>
          </cell>
        </row>
        <row r="41">
          <cell r="G41" t="str">
            <v>중등체육1정 자격연수여비</v>
          </cell>
          <cell r="H41">
            <v>959000</v>
          </cell>
        </row>
        <row r="42">
          <cell r="G42" t="str">
            <v>1정 및 부전공연수여비</v>
          </cell>
          <cell r="H42">
            <v>4996000</v>
          </cell>
        </row>
        <row r="43">
          <cell r="G43" t="str">
            <v>실업계고 현장실습지도비</v>
          </cell>
          <cell r="H43">
            <v>390000</v>
          </cell>
        </row>
        <row r="44">
          <cell r="G44" t="str">
            <v>현안사업비</v>
          </cell>
          <cell r="H44">
            <v>17000000</v>
          </cell>
        </row>
        <row r="45">
          <cell r="G45" t="str">
            <v>학교급식종사원 인건비</v>
          </cell>
          <cell r="H45">
            <v>17996000</v>
          </cell>
        </row>
        <row r="46">
          <cell r="G46" t="str">
            <v xml:space="preserve">학교 급수시설비 준공금 </v>
          </cell>
          <cell r="H46">
            <v>5840000</v>
          </cell>
        </row>
        <row r="47">
          <cell r="G47" t="str">
            <v>학교시설(계단논슬립교체)공사비</v>
          </cell>
          <cell r="H47">
            <v>4000000</v>
          </cell>
        </row>
        <row r="48">
          <cell r="G48" t="str">
            <v>행정실 노후컴퓨터 교체비</v>
          </cell>
          <cell r="H48">
            <v>7000000</v>
          </cell>
        </row>
        <row r="49">
          <cell r="G49" t="str">
            <v>합  계</v>
          </cell>
          <cell r="H49">
            <v>112873900</v>
          </cell>
        </row>
        <row r="50">
          <cell r="B50" t="str">
            <v>2.외국  원조금</v>
          </cell>
          <cell r="C50" t="str">
            <v xml:space="preserve"> </v>
          </cell>
          <cell r="D50">
            <v>0</v>
          </cell>
          <cell r="E50">
            <v>0</v>
          </cell>
          <cell r="F50">
            <v>0</v>
          </cell>
          <cell r="G50" t="str">
            <v xml:space="preserve"> </v>
          </cell>
          <cell r="H50" t="str">
            <v xml:space="preserve"> </v>
          </cell>
        </row>
        <row r="51">
          <cell r="A51" t="str">
            <v xml:space="preserve"> </v>
          </cell>
          <cell r="C51" t="str">
            <v>1.외국  기관원조</v>
          </cell>
          <cell r="D51">
            <v>0</v>
          </cell>
          <cell r="E51">
            <v>0</v>
          </cell>
          <cell r="F51">
            <v>0</v>
          </cell>
          <cell r="H51">
            <v>0</v>
          </cell>
        </row>
        <row r="52">
          <cell r="A52" t="str">
            <v xml:space="preserve"> </v>
          </cell>
          <cell r="C52" t="str">
            <v>2.재외  재단원조</v>
          </cell>
          <cell r="D52">
            <v>0</v>
          </cell>
          <cell r="E52">
            <v>0</v>
          </cell>
          <cell r="F52">
            <v>0</v>
          </cell>
        </row>
        <row r="53">
          <cell r="A53" t="str">
            <v>4.이월금</v>
          </cell>
          <cell r="B53" t="str">
            <v xml:space="preserve"> </v>
          </cell>
          <cell r="D53">
            <v>72553690</v>
          </cell>
          <cell r="E53">
            <v>72553000</v>
          </cell>
          <cell r="F53">
            <v>690</v>
          </cell>
        </row>
        <row r="54">
          <cell r="B54" t="str">
            <v>1.전년도이월금</v>
          </cell>
          <cell r="D54">
            <v>72553690</v>
          </cell>
          <cell r="E54">
            <v>72553000</v>
          </cell>
          <cell r="F54">
            <v>690</v>
          </cell>
        </row>
        <row r="55">
          <cell r="B55" t="str">
            <v xml:space="preserve"> </v>
          </cell>
          <cell r="C55" t="str">
            <v>1.전년도불용액</v>
          </cell>
          <cell r="D55">
            <v>42768650</v>
          </cell>
          <cell r="E55">
            <v>42768000</v>
          </cell>
          <cell r="F55">
            <v>650</v>
          </cell>
          <cell r="G55" t="str">
            <v>2004년 교비 사용잔액 이월금</v>
          </cell>
          <cell r="H55">
            <v>42768650</v>
          </cell>
        </row>
        <row r="56">
          <cell r="C56" t="str">
            <v>2.이월  사업비</v>
          </cell>
          <cell r="D56">
            <v>29785040</v>
          </cell>
          <cell r="E56">
            <v>29785000</v>
          </cell>
          <cell r="F56">
            <v>40</v>
          </cell>
          <cell r="G56" t="str">
            <v>2004. 원조보조사업비 집행잔액</v>
          </cell>
          <cell r="H56">
            <v>29785040</v>
          </cell>
        </row>
        <row r="57">
          <cell r="A57" t="str">
            <v>5.과년도수입</v>
          </cell>
          <cell r="B57" t="str">
            <v xml:space="preserve"> </v>
          </cell>
          <cell r="D57">
            <v>12583790</v>
          </cell>
          <cell r="E57">
            <v>12136000</v>
          </cell>
          <cell r="F57">
            <v>447790</v>
          </cell>
        </row>
        <row r="58">
          <cell r="B58" t="str">
            <v>1.과년도수입</v>
          </cell>
          <cell r="D58">
            <v>12583790</v>
          </cell>
          <cell r="E58">
            <v>12136000</v>
          </cell>
          <cell r="F58">
            <v>447790</v>
          </cell>
        </row>
        <row r="59">
          <cell r="C59" t="str">
            <v>1.과년도수업료</v>
          </cell>
          <cell r="D59">
            <v>12583790</v>
          </cell>
          <cell r="E59">
            <v>12136000</v>
          </cell>
          <cell r="F59">
            <v>447790</v>
          </cell>
          <cell r="G59" t="str">
            <v xml:space="preserve">  2004.  미납생    223500원 * 52명=</v>
          </cell>
          <cell r="H59">
            <v>11622000</v>
          </cell>
        </row>
        <row r="60">
          <cell r="G60" t="str">
            <v xml:space="preserve">  2003.  미납생    208,800원  1명=</v>
          </cell>
          <cell r="H60">
            <v>208800</v>
          </cell>
        </row>
        <row r="61">
          <cell r="G61" t="str">
            <v xml:space="preserve">  2002. 미납생  192,600원 * 1명 = </v>
          </cell>
          <cell r="H61">
            <v>192600</v>
          </cell>
        </row>
        <row r="62">
          <cell r="G62" t="str">
            <v xml:space="preserve">  추가금 및 부분 미납액 납입자</v>
          </cell>
          <cell r="H62">
            <v>560390</v>
          </cell>
        </row>
        <row r="63">
          <cell r="G63" t="str">
            <v>계</v>
          </cell>
          <cell r="H63">
            <v>12583790</v>
          </cell>
        </row>
        <row r="64">
          <cell r="C64" t="str">
            <v>2.과년도부담금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</row>
        <row r="65">
          <cell r="A65" t="str">
            <v>6.적립금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1.적립금</v>
          </cell>
          <cell r="D66">
            <v>0</v>
          </cell>
          <cell r="E66">
            <v>0</v>
          </cell>
          <cell r="F66">
            <v>0</v>
          </cell>
        </row>
        <row r="67">
          <cell r="C67" t="str">
            <v>1.적립금</v>
          </cell>
          <cell r="D67">
            <v>0</v>
          </cell>
          <cell r="E67">
            <v>0</v>
          </cell>
          <cell r="F67">
            <v>0</v>
          </cell>
          <cell r="H67">
            <v>0</v>
          </cell>
        </row>
        <row r="68">
          <cell r="A68" t="str">
            <v>7.차입금</v>
          </cell>
          <cell r="D68">
            <v>0</v>
          </cell>
          <cell r="E68">
            <v>0</v>
          </cell>
          <cell r="F68">
            <v>0</v>
          </cell>
        </row>
        <row r="69">
          <cell r="B69" t="str">
            <v>1.차입금</v>
          </cell>
          <cell r="D69">
            <v>0</v>
          </cell>
          <cell r="E69">
            <v>0</v>
          </cell>
          <cell r="F69">
            <v>0</v>
          </cell>
        </row>
        <row r="70">
          <cell r="C70" t="str">
            <v>1.차입금</v>
          </cell>
          <cell r="D70">
            <v>0</v>
          </cell>
          <cell r="E70">
            <v>0</v>
          </cell>
          <cell r="F70">
            <v>0</v>
          </cell>
          <cell r="H70">
            <v>0</v>
          </cell>
        </row>
        <row r="71">
          <cell r="A71" t="str">
            <v>8.학교운영지원비</v>
          </cell>
          <cell r="D71">
            <v>1167080406</v>
          </cell>
          <cell r="E71">
            <v>1164771000</v>
          </cell>
          <cell r="F71">
            <v>2309406</v>
          </cell>
        </row>
        <row r="72">
          <cell r="B72" t="str">
            <v>1.회비  수입</v>
          </cell>
          <cell r="D72">
            <v>289461330</v>
          </cell>
          <cell r="E72">
            <v>287831000</v>
          </cell>
          <cell r="F72">
            <v>1630330</v>
          </cell>
        </row>
        <row r="73">
          <cell r="C73" t="str">
            <v>1.회비  수입</v>
          </cell>
          <cell r="D73">
            <v>289461330</v>
          </cell>
          <cell r="E73">
            <v>287831000</v>
          </cell>
          <cell r="F73">
            <v>1630330</v>
          </cell>
          <cell r="G73" t="str">
            <v xml:space="preserve">   67650원*4264명</v>
          </cell>
          <cell r="H73">
            <v>288459600</v>
          </cell>
        </row>
        <row r="74">
          <cell r="G74" t="str">
            <v xml:space="preserve">   65700원*  3명</v>
          </cell>
          <cell r="H74">
            <v>197100</v>
          </cell>
        </row>
        <row r="75">
          <cell r="G75" t="str">
            <v xml:space="preserve">   22550원*  9명</v>
          </cell>
          <cell r="H75">
            <v>202950</v>
          </cell>
        </row>
        <row r="76">
          <cell r="G76" t="str">
            <v xml:space="preserve">   45100원*  5명</v>
          </cell>
          <cell r="H76">
            <v>225500</v>
          </cell>
        </row>
        <row r="77">
          <cell r="G77" t="str">
            <v xml:space="preserve">  자퇴생 및 부분납</v>
          </cell>
          <cell r="H77">
            <v>376180</v>
          </cell>
        </row>
        <row r="78">
          <cell r="G78" t="str">
            <v>합계</v>
          </cell>
          <cell r="H78">
            <v>289461330</v>
          </cell>
        </row>
        <row r="79">
          <cell r="B79" t="str">
            <v>2.과년도수입</v>
          </cell>
          <cell r="D79">
            <v>5456336</v>
          </cell>
          <cell r="E79">
            <v>5201000</v>
          </cell>
          <cell r="F79">
            <v>255336</v>
          </cell>
        </row>
        <row r="80">
          <cell r="C80" t="str">
            <v>1.과년도수입</v>
          </cell>
          <cell r="D80">
            <v>2845140</v>
          </cell>
          <cell r="E80">
            <v>2590000</v>
          </cell>
          <cell r="F80">
            <v>255140</v>
          </cell>
          <cell r="G80" t="str">
            <v xml:space="preserve">  2004학년도 미납자  65700원* 39명=</v>
          </cell>
          <cell r="H80">
            <v>2562300</v>
          </cell>
        </row>
        <row r="81">
          <cell r="G81" t="str">
            <v xml:space="preserve">  2003학년도 미납자  61410원*3명=</v>
          </cell>
          <cell r="H81">
            <v>184230</v>
          </cell>
        </row>
        <row r="82">
          <cell r="G82" t="str">
            <v xml:space="preserve">  2002학년도 미납자  59100원 *1명=</v>
          </cell>
          <cell r="H82">
            <v>59100</v>
          </cell>
        </row>
        <row r="83">
          <cell r="G83" t="str">
            <v xml:space="preserve">  부분 미납자 납입액</v>
          </cell>
          <cell r="H83">
            <v>39510</v>
          </cell>
        </row>
        <row r="84">
          <cell r="G84" t="str">
            <v>합계</v>
          </cell>
          <cell r="H84">
            <v>2845140</v>
          </cell>
        </row>
        <row r="85">
          <cell r="C85" t="str">
            <v>2.이월금</v>
          </cell>
          <cell r="D85">
            <v>2611196</v>
          </cell>
          <cell r="E85">
            <v>2611000</v>
          </cell>
          <cell r="F85">
            <v>196</v>
          </cell>
          <cell r="G85" t="str">
            <v xml:space="preserve">   2004. 학교운영지원비 사용잔액</v>
          </cell>
          <cell r="H85">
            <v>2611196</v>
          </cell>
        </row>
        <row r="86">
          <cell r="B86" t="str">
            <v>3.수익자부담교육비</v>
          </cell>
          <cell r="D86">
            <v>872162740</v>
          </cell>
          <cell r="E86">
            <v>871739000</v>
          </cell>
          <cell r="F86">
            <v>423740</v>
          </cell>
        </row>
        <row r="87">
          <cell r="C87" t="str">
            <v>1.특기적성교육비</v>
          </cell>
          <cell r="D87">
            <v>147729980</v>
          </cell>
          <cell r="E87">
            <v>147804000</v>
          </cell>
          <cell r="F87">
            <v>-74020</v>
          </cell>
          <cell r="G87" t="str">
            <v xml:space="preserve">&lt;평월&gt; </v>
          </cell>
        </row>
        <row r="88">
          <cell r="G88" t="str">
            <v>1학년 15000원*257명*2텀</v>
          </cell>
          <cell r="H88">
            <v>7710000</v>
          </cell>
        </row>
        <row r="89">
          <cell r="G89" t="str">
            <v xml:space="preserve">          34700원*250명*1회</v>
          </cell>
          <cell r="H89">
            <v>8675000</v>
          </cell>
        </row>
        <row r="90">
          <cell r="G90" t="str">
            <v>2학년  29300원*263명*1회</v>
          </cell>
          <cell r="H90">
            <v>7705900</v>
          </cell>
        </row>
        <row r="91">
          <cell r="G91" t="str">
            <v xml:space="preserve">          36900원*240명*1회</v>
          </cell>
          <cell r="H91">
            <v>8856000</v>
          </cell>
        </row>
        <row r="92">
          <cell r="G92" t="str">
            <v>3학년  35400원*218명*1회</v>
          </cell>
          <cell r="H92">
            <v>7717200</v>
          </cell>
        </row>
        <row r="93">
          <cell r="G93" t="str">
            <v xml:space="preserve">           9500원*205명*1회 </v>
          </cell>
          <cell r="H93">
            <v>1947500</v>
          </cell>
        </row>
        <row r="94">
          <cell r="G94" t="str">
            <v>2004. 영어특별반 잔액 이월금</v>
          </cell>
          <cell r="H94">
            <v>532200</v>
          </cell>
        </row>
        <row r="95">
          <cell r="G95" t="str">
            <v>수준별(1,2학년) 46000원*123강좌</v>
          </cell>
          <cell r="H95">
            <v>5658000</v>
          </cell>
        </row>
        <row r="96">
          <cell r="G96" t="str">
            <v>수준별(1,2-2학기)  40000원*92강좌</v>
          </cell>
          <cell r="H96">
            <v>3680000</v>
          </cell>
        </row>
        <row r="97">
          <cell r="G97" t="str">
            <v>수준별 (3학년) 49700원*190강좌</v>
          </cell>
          <cell r="H97">
            <v>9443000</v>
          </cell>
        </row>
        <row r="98">
          <cell r="G98" t="str">
            <v>실업부  24000원*159.7명*5회</v>
          </cell>
          <cell r="H98">
            <v>19164000</v>
          </cell>
        </row>
        <row r="99">
          <cell r="G99" t="str">
            <v xml:space="preserve">              8000원*125명*1회</v>
          </cell>
          <cell r="H99">
            <v>1000000</v>
          </cell>
        </row>
        <row r="100">
          <cell r="G100" t="str">
            <v>영어특별반</v>
          </cell>
          <cell r="H100">
            <v>625000</v>
          </cell>
        </row>
        <row r="101">
          <cell r="G101" t="str">
            <v>실용한자반</v>
          </cell>
          <cell r="H101">
            <v>400000</v>
          </cell>
        </row>
        <row r="102">
          <cell r="G102" t="str">
            <v>회화반  20000원* 11명*4회</v>
          </cell>
          <cell r="H102">
            <v>1125000</v>
          </cell>
        </row>
        <row r="103">
          <cell r="G103" t="str">
            <v>체진반  25000원* 11명* 11회</v>
          </cell>
          <cell r="H103">
            <v>4825000</v>
          </cell>
        </row>
        <row r="104">
          <cell r="G104" t="str">
            <v xml:space="preserve">                   소    계</v>
          </cell>
          <cell r="H104">
            <v>89063800</v>
          </cell>
        </row>
        <row r="105">
          <cell r="G105" t="str">
            <v>&lt;하계방학&gt;</v>
          </cell>
        </row>
        <row r="106">
          <cell r="G106" t="str">
            <v>1학년  49550원*104명*1회</v>
          </cell>
          <cell r="H106">
            <v>5153200</v>
          </cell>
        </row>
        <row r="107">
          <cell r="G107" t="str">
            <v>2학년  56620원*178명*1회</v>
          </cell>
          <cell r="H107">
            <v>10078980</v>
          </cell>
        </row>
        <row r="108">
          <cell r="G108" t="str">
            <v>3학년  96500원*200명*1회</v>
          </cell>
          <cell r="H108">
            <v>19301000</v>
          </cell>
        </row>
        <row r="109">
          <cell r="G109" t="str">
            <v>실업부  30000원*67명*1회</v>
          </cell>
          <cell r="H109">
            <v>2010000</v>
          </cell>
        </row>
        <row r="110">
          <cell r="G110" t="str">
            <v>소계</v>
          </cell>
          <cell r="H110">
            <v>36543180</v>
          </cell>
        </row>
        <row r="111">
          <cell r="G111" t="str">
            <v>&lt;동계방학&gt;</v>
          </cell>
        </row>
        <row r="112">
          <cell r="G112" t="str">
            <v>1학년  67500원*100명*1회</v>
          </cell>
          <cell r="H112">
            <v>6750000</v>
          </cell>
        </row>
        <row r="113">
          <cell r="G113" t="str">
            <v>2학년  70000원*147명*1회</v>
          </cell>
          <cell r="H113">
            <v>10290000</v>
          </cell>
        </row>
        <row r="114">
          <cell r="G114" t="str">
            <v xml:space="preserve">           34000원*42명*1회</v>
          </cell>
          <cell r="H114">
            <v>1428000</v>
          </cell>
        </row>
        <row r="115">
          <cell r="G115" t="str">
            <v xml:space="preserve">           35000원*33명*1회</v>
          </cell>
          <cell r="H115">
            <v>1155000</v>
          </cell>
        </row>
        <row r="116">
          <cell r="G116" t="str">
            <v>회화반  50000원*14명*1회</v>
          </cell>
          <cell r="H116">
            <v>700000</v>
          </cell>
        </row>
        <row r="117">
          <cell r="G117" t="str">
            <v>실업부  30000원*60명*1회</v>
          </cell>
          <cell r="H117">
            <v>1800000</v>
          </cell>
        </row>
        <row r="118">
          <cell r="G118" t="str">
            <v>소계</v>
          </cell>
          <cell r="H118">
            <v>22123000</v>
          </cell>
        </row>
        <row r="119">
          <cell r="G119" t="str">
            <v>합    계</v>
          </cell>
          <cell r="H119">
            <v>147729980</v>
          </cell>
        </row>
        <row r="120">
          <cell r="C120" t="str">
            <v>2.현장  학습비</v>
          </cell>
          <cell r="D120">
            <v>170158440</v>
          </cell>
          <cell r="E120">
            <v>170158000</v>
          </cell>
          <cell r="F120">
            <v>440</v>
          </cell>
          <cell r="G120" t="str">
            <v>&lt; 심성수련회비 &gt;</v>
          </cell>
        </row>
        <row r="121">
          <cell r="G121" t="str">
            <v>1학년  60400원*388명*1회</v>
          </cell>
          <cell r="H121">
            <v>23435200</v>
          </cell>
        </row>
        <row r="122">
          <cell r="G122" t="str">
            <v>&lt;수학여행비&gt;</v>
          </cell>
        </row>
        <row r="123">
          <cell r="G123" t="str">
            <v>2학년  207000원*385명*1회</v>
          </cell>
          <cell r="H123">
            <v>79695000</v>
          </cell>
        </row>
        <row r="124">
          <cell r="G124" t="str">
            <v>&lt;봉사활동비&gt;  10000원* 382명</v>
          </cell>
          <cell r="H124">
            <v>3820000</v>
          </cell>
        </row>
        <row r="125">
          <cell r="G125" t="str">
            <v>&lt; 불  교  반 &gt;</v>
          </cell>
        </row>
        <row r="126">
          <cell r="G126" t="str">
            <v>하계 수련회비   50000원*38명</v>
          </cell>
          <cell r="H126">
            <v>1900000</v>
          </cell>
        </row>
        <row r="127">
          <cell r="G127" t="str">
            <v>하계수련회시 법당지원금</v>
          </cell>
          <cell r="H127">
            <v>200000</v>
          </cell>
        </row>
        <row r="128">
          <cell r="G128" t="str">
            <v>2004년도 잔액 이월금</v>
          </cell>
          <cell r="H128">
            <v>16240</v>
          </cell>
        </row>
        <row r="129">
          <cell r="G129" t="str">
            <v>불교반  합계</v>
          </cell>
          <cell r="H129">
            <v>2116240</v>
          </cell>
        </row>
        <row r="130">
          <cell r="G130" t="str">
            <v xml:space="preserve">&lt;중국문화체험비&gt; </v>
          </cell>
        </row>
        <row r="131">
          <cell r="G131" t="str">
            <v xml:space="preserve">                    640000원*34명</v>
          </cell>
          <cell r="H131">
            <v>21760000</v>
          </cell>
        </row>
        <row r="132">
          <cell r="G132" t="str">
            <v xml:space="preserve">&lt;일본문화체험비&gt;  </v>
          </cell>
        </row>
        <row r="133">
          <cell r="G133" t="str">
            <v xml:space="preserve">                    714500원*33명 </v>
          </cell>
          <cell r="H133">
            <v>23578500</v>
          </cell>
        </row>
        <row r="134">
          <cell r="G134" t="str">
            <v>&lt;해양탐구비&gt;   58500원* 41명</v>
          </cell>
          <cell r="H134">
            <v>2398500</v>
          </cell>
        </row>
        <row r="135">
          <cell r="G135" t="str">
            <v>&lt;병영체험비&gt;   8000원* 370명</v>
          </cell>
          <cell r="H135">
            <v>2960000</v>
          </cell>
        </row>
        <row r="136">
          <cell r="G136" t="str">
            <v>&lt;졸업여행비&gt;   45000원*231명</v>
          </cell>
          <cell r="H136">
            <v>10395000</v>
          </cell>
        </row>
        <row r="137">
          <cell r="G137" t="str">
            <v>합계</v>
          </cell>
          <cell r="H137">
            <v>170158440</v>
          </cell>
        </row>
        <row r="138">
          <cell r="C138" t="str">
            <v>3.앨범비</v>
          </cell>
          <cell r="D138">
            <v>15594000</v>
          </cell>
          <cell r="E138">
            <v>15318000</v>
          </cell>
          <cell r="F138">
            <v>276000</v>
          </cell>
          <cell r="G138" t="str">
            <v xml:space="preserve">  앨범비 46000원*339명</v>
          </cell>
          <cell r="H138">
            <v>15594000</v>
          </cell>
        </row>
        <row r="139">
          <cell r="C139" t="str">
            <v>4.학교  급식비</v>
          </cell>
          <cell r="D139">
            <v>495742830</v>
          </cell>
          <cell r="E139">
            <v>495493000</v>
          </cell>
          <cell r="F139">
            <v>249830</v>
          </cell>
          <cell r="G139" t="str">
            <v>&lt;중식비&gt;</v>
          </cell>
        </row>
        <row r="140">
          <cell r="G140" t="str">
            <v>2100원*830*20일*9개월</v>
          </cell>
          <cell r="H140">
            <v>313740000</v>
          </cell>
        </row>
        <row r="141">
          <cell r="G141" t="str">
            <v>&lt;석식비&gt;</v>
          </cell>
        </row>
        <row r="142">
          <cell r="G142" t="str">
            <v>2100원* 430명*20일*9개월</v>
          </cell>
          <cell r="H142">
            <v>162540000</v>
          </cell>
        </row>
        <row r="143">
          <cell r="G143" t="str">
            <v>2004년도 이월금</v>
          </cell>
          <cell r="H143">
            <v>382200</v>
          </cell>
        </row>
        <row r="144">
          <cell r="G144" t="str">
            <v>2004. 미납금 수입</v>
          </cell>
          <cell r="H144">
            <v>6550360</v>
          </cell>
        </row>
        <row r="145">
          <cell r="G145" t="str">
            <v>부분 급식자</v>
          </cell>
          <cell r="H145">
            <v>249470</v>
          </cell>
        </row>
        <row r="146">
          <cell r="G146" t="str">
            <v>2005. 9~12월분 태권도부 석식비</v>
          </cell>
          <cell r="H146">
            <v>2669100</v>
          </cell>
        </row>
        <row r="147">
          <cell r="G147" t="str">
            <v>2005. 8~12월분 교직원 중식비</v>
          </cell>
          <cell r="H147">
            <v>9611700</v>
          </cell>
        </row>
        <row r="148">
          <cell r="G148" t="str">
            <v>합      계</v>
          </cell>
          <cell r="H148">
            <v>495742830</v>
          </cell>
        </row>
        <row r="149">
          <cell r="C149" t="str">
            <v>5.원어민교사경비</v>
          </cell>
          <cell r="D149">
            <v>42937490</v>
          </cell>
          <cell r="E149">
            <v>42966000</v>
          </cell>
          <cell r="F149">
            <v>-28510</v>
          </cell>
          <cell r="G149" t="str">
            <v xml:space="preserve">  2005년  14000원*2979명</v>
          </cell>
          <cell r="H149">
            <v>41706000</v>
          </cell>
        </row>
        <row r="150">
          <cell r="G150" t="str">
            <v xml:space="preserve">            4700원*   6명</v>
          </cell>
          <cell r="H150">
            <v>28200</v>
          </cell>
        </row>
        <row r="151">
          <cell r="G151" t="str">
            <v xml:space="preserve">            9400원*   3명</v>
          </cell>
          <cell r="H151">
            <v>28200</v>
          </cell>
        </row>
        <row r="152">
          <cell r="G152" t="str">
            <v>과년도 미수납자 수입액</v>
          </cell>
          <cell r="H152">
            <v>1087790</v>
          </cell>
        </row>
        <row r="153">
          <cell r="G153" t="str">
            <v>중간 전출입 및 부분납입자</v>
          </cell>
          <cell r="H153">
            <v>57300</v>
          </cell>
        </row>
        <row r="154">
          <cell r="G154" t="str">
            <v>2004년도 사용잔액 이월금</v>
          </cell>
          <cell r="H154">
            <v>30000</v>
          </cell>
        </row>
        <row r="155">
          <cell r="G155" t="str">
            <v>계</v>
          </cell>
          <cell r="H155">
            <v>42937490</v>
          </cell>
        </row>
        <row r="156">
          <cell r="A156" t="str">
            <v>9.잡수입</v>
          </cell>
          <cell r="B156" t="str">
            <v xml:space="preserve"> </v>
          </cell>
          <cell r="D156">
            <v>23357340</v>
          </cell>
          <cell r="E156">
            <v>22027000</v>
          </cell>
          <cell r="F156">
            <v>1330340</v>
          </cell>
        </row>
        <row r="157">
          <cell r="B157" t="str">
            <v>1.예금 이자</v>
          </cell>
          <cell r="D157">
            <v>7373540</v>
          </cell>
          <cell r="E157">
            <v>7598000</v>
          </cell>
          <cell r="F157">
            <v>-224460</v>
          </cell>
        </row>
        <row r="158">
          <cell r="C158" t="str">
            <v>1.예금 이자</v>
          </cell>
          <cell r="D158">
            <v>7373540</v>
          </cell>
          <cell r="E158">
            <v>7598000</v>
          </cell>
          <cell r="F158">
            <v>-224460</v>
          </cell>
          <cell r="G158" t="str">
            <v>보통예금통장 해지 이자</v>
          </cell>
          <cell r="H158">
            <v>689</v>
          </cell>
        </row>
        <row r="159">
          <cell r="G159" t="str">
            <v>기업자유알짜배기통장 예금이자</v>
          </cell>
          <cell r="H159">
            <v>7292611</v>
          </cell>
        </row>
        <row r="160">
          <cell r="G160" t="str">
            <v>전도자금통장 예금이자</v>
          </cell>
          <cell r="H160">
            <v>0</v>
          </cell>
        </row>
        <row r="161">
          <cell r="G161" t="str">
            <v>세입세출외 통장 예금이자</v>
          </cell>
          <cell r="H161">
            <v>80240</v>
          </cell>
        </row>
        <row r="162">
          <cell r="G162" t="str">
            <v>소계</v>
          </cell>
          <cell r="H162">
            <v>7373540</v>
          </cell>
        </row>
        <row r="163">
          <cell r="B163" t="str">
            <v>2.물품 매각대</v>
          </cell>
          <cell r="D163">
            <v>0</v>
          </cell>
          <cell r="E163">
            <v>0</v>
          </cell>
          <cell r="F163">
            <v>0</v>
          </cell>
        </row>
        <row r="164">
          <cell r="C164" t="str">
            <v>1. 물품 매각대</v>
          </cell>
          <cell r="D164">
            <v>0</v>
          </cell>
          <cell r="E164">
            <v>0</v>
          </cell>
          <cell r="F164">
            <v>0</v>
          </cell>
          <cell r="H164">
            <v>0</v>
          </cell>
        </row>
        <row r="165">
          <cell r="B165" t="str">
            <v>3.잡수입</v>
          </cell>
          <cell r="D165">
            <v>15983800</v>
          </cell>
          <cell r="E165">
            <v>14429000</v>
          </cell>
          <cell r="F165">
            <v>1554800</v>
          </cell>
        </row>
        <row r="166">
          <cell r="B166" t="str">
            <v xml:space="preserve"> </v>
          </cell>
          <cell r="C166" t="str">
            <v>1.임대료</v>
          </cell>
          <cell r="D166">
            <v>3225000</v>
          </cell>
          <cell r="E166">
            <v>3050000</v>
          </cell>
          <cell r="F166">
            <v>175000</v>
          </cell>
          <cell r="G166" t="str">
            <v xml:space="preserve">  매점임대료  1000000원* 2월</v>
          </cell>
          <cell r="H166">
            <v>2000000</v>
          </cell>
        </row>
        <row r="167">
          <cell r="G167" t="str">
            <v xml:space="preserve">                      725000원* 1월</v>
          </cell>
          <cell r="H167">
            <v>725000</v>
          </cell>
        </row>
        <row r="168">
          <cell r="G168" t="str">
            <v xml:space="preserve">                      500000원* 1월</v>
          </cell>
          <cell r="H168">
            <v>500000</v>
          </cell>
        </row>
        <row r="169">
          <cell r="G169" t="str">
            <v>소계</v>
          </cell>
          <cell r="H169">
            <v>3225000</v>
          </cell>
        </row>
        <row r="170">
          <cell r="C170" t="str">
            <v>2.잡수입</v>
          </cell>
          <cell r="D170">
            <v>12758800</v>
          </cell>
          <cell r="E170">
            <v>11379000</v>
          </cell>
          <cell r="F170">
            <v>1379800</v>
          </cell>
          <cell r="G170" t="str">
            <v xml:space="preserve">  1. 3-7월분 미납급식비 수입</v>
          </cell>
          <cell r="H170">
            <v>7434090</v>
          </cell>
        </row>
        <row r="171">
          <cell r="G171" t="str">
            <v xml:space="preserve">  2. 운동장 사용료 40000*1건</v>
          </cell>
          <cell r="H171">
            <v>40000</v>
          </cell>
        </row>
        <row r="172">
          <cell r="G172" t="str">
            <v xml:space="preserve">                           25000*1건</v>
          </cell>
          <cell r="H172">
            <v>25000</v>
          </cell>
        </row>
        <row r="173">
          <cell r="G173" t="str">
            <v xml:space="preserve">                           70000*2건</v>
          </cell>
          <cell r="H173">
            <v>140000</v>
          </cell>
        </row>
        <row r="174">
          <cell r="G174" t="str">
            <v>소계</v>
          </cell>
          <cell r="H174">
            <v>205000</v>
          </cell>
        </row>
        <row r="175">
          <cell r="G175" t="str">
            <v xml:space="preserve"> 3. 교실 유리파손 학생 교체비</v>
          </cell>
          <cell r="H175">
            <v>50000</v>
          </cell>
        </row>
        <row r="176">
          <cell r="G176" t="str">
            <v xml:space="preserve"> 4. 재활용 폐휴지 매각대금</v>
          </cell>
          <cell r="H176">
            <v>503930</v>
          </cell>
        </row>
        <row r="177">
          <cell r="G177" t="str">
            <v xml:space="preserve"> 5. 급식소 폐식용유 매각대금</v>
          </cell>
          <cell r="H177">
            <v>204000</v>
          </cell>
        </row>
        <row r="178">
          <cell r="G178" t="str">
            <v xml:space="preserve"> 6. 시설기동감사시 환수금</v>
          </cell>
          <cell r="H178">
            <v>2420000</v>
          </cell>
        </row>
        <row r="179">
          <cell r="G179" t="str">
            <v xml:space="preserve"> 7. 학교도서관 프린터카드 판매대금</v>
          </cell>
          <cell r="H179">
            <v>45000</v>
          </cell>
        </row>
        <row r="180">
          <cell r="G180" t="str">
            <v xml:space="preserve"> 8. 학교회계이자 법인세 환급금</v>
          </cell>
          <cell r="H180">
            <v>517870</v>
          </cell>
        </row>
        <row r="181">
          <cell r="G181" t="str">
            <v xml:space="preserve"> 9. 2006. 1/4기초수급자 학자금</v>
          </cell>
          <cell r="H181">
            <v>948000</v>
          </cell>
        </row>
        <row r="182">
          <cell r="G182" t="str">
            <v>10. 상수도직수연결공사 대금 지급시 세액지급분 환수액</v>
          </cell>
          <cell r="H182">
            <v>430910</v>
          </cell>
        </row>
        <row r="183">
          <cell r="G183" t="str">
            <v>합계</v>
          </cell>
          <cell r="H183">
            <v>12758800</v>
          </cell>
        </row>
        <row r="184">
          <cell r="A184" t="str">
            <v>세     입     계</v>
          </cell>
          <cell r="D184">
            <v>4415830956</v>
          </cell>
          <cell r="E184">
            <v>4375946000</v>
          </cell>
          <cell r="F184">
            <v>39884956</v>
          </cell>
        </row>
        <row r="185">
          <cell r="B185" t="str">
            <v xml:space="preserve"> </v>
          </cell>
          <cell r="F185" t="str">
            <v xml:space="preserve"> </v>
          </cell>
        </row>
        <row r="186">
          <cell r="B186" t="str">
            <v xml:space="preserve"> </v>
          </cell>
          <cell r="D186" t="str">
            <v xml:space="preserve"> </v>
          </cell>
          <cell r="F186" t="str">
            <v xml:space="preserve"> </v>
          </cell>
        </row>
        <row r="188">
          <cell r="E188" t="str">
            <v xml:space="preserve"> </v>
          </cell>
        </row>
        <row r="195">
          <cell r="A195" t="str">
            <v>현금출납부상 지출액</v>
          </cell>
          <cell r="D195">
            <v>4415830956</v>
          </cell>
        </row>
        <row r="196">
          <cell r="A196" t="str">
            <v>차액</v>
          </cell>
          <cell r="D196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G56"/>
  <sheetViews>
    <sheetView tabSelected="1" zoomScaleNormal="100" zoomScaleSheetLayoutView="100" workbookViewId="0">
      <selection activeCell="X2" sqref="X2"/>
    </sheetView>
  </sheetViews>
  <sheetFormatPr defaultRowHeight="12.75" x14ac:dyDescent="0.2"/>
  <cols>
    <col min="1" max="1" width="0.875" style="1" customWidth="1"/>
    <col min="2" max="3" width="0.25" style="1" customWidth="1"/>
    <col min="4" max="4" width="9.875" style="1" customWidth="1"/>
    <col min="5" max="5" width="9.625" style="1" customWidth="1"/>
    <col min="6" max="6" width="1.75" style="1" customWidth="1"/>
    <col min="7" max="7" width="7.25" style="1" customWidth="1"/>
    <col min="8" max="9" width="0.25" style="1" customWidth="1"/>
    <col min="10" max="10" width="0.625" style="1" customWidth="1"/>
    <col min="11" max="11" width="2.875" style="1" customWidth="1"/>
    <col min="12" max="12" width="7.875" style="1" customWidth="1"/>
    <col min="13" max="13" width="0.875" style="1" customWidth="1"/>
    <col min="14" max="14" width="2.625" style="1" customWidth="1"/>
    <col min="15" max="15" width="1.125" style="1" customWidth="1"/>
    <col min="16" max="16" width="10.25" style="1" customWidth="1"/>
    <col min="17" max="17" width="5.625" style="1" customWidth="1"/>
    <col min="18" max="18" width="0.375" style="1" customWidth="1"/>
    <col min="19" max="19" width="5.375" style="1" customWidth="1"/>
    <col min="20" max="20" width="7.5" style="1" customWidth="1"/>
    <col min="21" max="21" width="3.875" style="1" customWidth="1"/>
    <col min="22" max="22" width="0.875" style="1" customWidth="1"/>
    <col min="23" max="23" width="3.25" style="1" customWidth="1"/>
    <col min="24" max="24" width="7.375" style="1" customWidth="1"/>
    <col min="25" max="25" width="2.375" style="1" customWidth="1"/>
    <col min="26" max="26" width="9.25" style="1" customWidth="1"/>
    <col min="27" max="27" width="2" style="1" customWidth="1"/>
    <col min="28" max="28" width="1.375" style="1" customWidth="1"/>
    <col min="29" max="29" width="5.875" style="1" customWidth="1"/>
    <col min="30" max="30" width="2.375" style="1" customWidth="1"/>
    <col min="31" max="31" width="0.25" style="1" customWidth="1"/>
    <col min="32" max="32" width="10.875" style="1" customWidth="1"/>
    <col min="33" max="33" width="0.25" style="1" customWidth="1"/>
    <col min="34" max="34" width="0.125" style="1" customWidth="1"/>
    <col min="35" max="256" width="9" style="1"/>
    <col min="257" max="257" width="0.875" style="1" customWidth="1"/>
    <col min="258" max="259" width="0.25" style="1" customWidth="1"/>
    <col min="260" max="260" width="9.875" style="1" customWidth="1"/>
    <col min="261" max="261" width="9.625" style="1" customWidth="1"/>
    <col min="262" max="262" width="1.75" style="1" customWidth="1"/>
    <col min="263" max="263" width="7.25" style="1" customWidth="1"/>
    <col min="264" max="265" width="0.25" style="1" customWidth="1"/>
    <col min="266" max="266" width="0.625" style="1" customWidth="1"/>
    <col min="267" max="267" width="2.875" style="1" customWidth="1"/>
    <col min="268" max="268" width="7.875" style="1" customWidth="1"/>
    <col min="269" max="269" width="0.875" style="1" customWidth="1"/>
    <col min="270" max="270" width="2.625" style="1" customWidth="1"/>
    <col min="271" max="271" width="1.125" style="1" customWidth="1"/>
    <col min="272" max="272" width="10.25" style="1" customWidth="1"/>
    <col min="273" max="273" width="5.625" style="1" customWidth="1"/>
    <col min="274" max="274" width="0.375" style="1" customWidth="1"/>
    <col min="275" max="275" width="5.375" style="1" customWidth="1"/>
    <col min="276" max="276" width="7.5" style="1" customWidth="1"/>
    <col min="277" max="277" width="3.875" style="1" customWidth="1"/>
    <col min="278" max="278" width="0.875" style="1" customWidth="1"/>
    <col min="279" max="279" width="3.25" style="1" customWidth="1"/>
    <col min="280" max="280" width="7.375" style="1" customWidth="1"/>
    <col min="281" max="281" width="2.375" style="1" customWidth="1"/>
    <col min="282" max="282" width="9.25" style="1" customWidth="1"/>
    <col min="283" max="283" width="2" style="1" customWidth="1"/>
    <col min="284" max="284" width="1.375" style="1" customWidth="1"/>
    <col min="285" max="285" width="5.875" style="1" customWidth="1"/>
    <col min="286" max="286" width="2.375" style="1" customWidth="1"/>
    <col min="287" max="287" width="0.25" style="1" customWidth="1"/>
    <col min="288" max="288" width="10.875" style="1" customWidth="1"/>
    <col min="289" max="289" width="0.25" style="1" customWidth="1"/>
    <col min="290" max="290" width="0.125" style="1" customWidth="1"/>
    <col min="291" max="512" width="9" style="1"/>
    <col min="513" max="513" width="0.875" style="1" customWidth="1"/>
    <col min="514" max="515" width="0.25" style="1" customWidth="1"/>
    <col min="516" max="516" width="9.875" style="1" customWidth="1"/>
    <col min="517" max="517" width="9.625" style="1" customWidth="1"/>
    <col min="518" max="518" width="1.75" style="1" customWidth="1"/>
    <col min="519" max="519" width="7.25" style="1" customWidth="1"/>
    <col min="520" max="521" width="0.25" style="1" customWidth="1"/>
    <col min="522" max="522" width="0.625" style="1" customWidth="1"/>
    <col min="523" max="523" width="2.875" style="1" customWidth="1"/>
    <col min="524" max="524" width="7.875" style="1" customWidth="1"/>
    <col min="525" max="525" width="0.875" style="1" customWidth="1"/>
    <col min="526" max="526" width="2.625" style="1" customWidth="1"/>
    <col min="527" max="527" width="1.125" style="1" customWidth="1"/>
    <col min="528" max="528" width="10.25" style="1" customWidth="1"/>
    <col min="529" max="529" width="5.625" style="1" customWidth="1"/>
    <col min="530" max="530" width="0.375" style="1" customWidth="1"/>
    <col min="531" max="531" width="5.375" style="1" customWidth="1"/>
    <col min="532" max="532" width="7.5" style="1" customWidth="1"/>
    <col min="533" max="533" width="3.875" style="1" customWidth="1"/>
    <col min="534" max="534" width="0.875" style="1" customWidth="1"/>
    <col min="535" max="535" width="3.25" style="1" customWidth="1"/>
    <col min="536" max="536" width="7.375" style="1" customWidth="1"/>
    <col min="537" max="537" width="2.375" style="1" customWidth="1"/>
    <col min="538" max="538" width="9.25" style="1" customWidth="1"/>
    <col min="539" max="539" width="2" style="1" customWidth="1"/>
    <col min="540" max="540" width="1.375" style="1" customWidth="1"/>
    <col min="541" max="541" width="5.875" style="1" customWidth="1"/>
    <col min="542" max="542" width="2.375" style="1" customWidth="1"/>
    <col min="543" max="543" width="0.25" style="1" customWidth="1"/>
    <col min="544" max="544" width="10.875" style="1" customWidth="1"/>
    <col min="545" max="545" width="0.25" style="1" customWidth="1"/>
    <col min="546" max="546" width="0.125" style="1" customWidth="1"/>
    <col min="547" max="768" width="9" style="1"/>
    <col min="769" max="769" width="0.875" style="1" customWidth="1"/>
    <col min="770" max="771" width="0.25" style="1" customWidth="1"/>
    <col min="772" max="772" width="9.875" style="1" customWidth="1"/>
    <col min="773" max="773" width="9.625" style="1" customWidth="1"/>
    <col min="774" max="774" width="1.75" style="1" customWidth="1"/>
    <col min="775" max="775" width="7.25" style="1" customWidth="1"/>
    <col min="776" max="777" width="0.25" style="1" customWidth="1"/>
    <col min="778" max="778" width="0.625" style="1" customWidth="1"/>
    <col min="779" max="779" width="2.875" style="1" customWidth="1"/>
    <col min="780" max="780" width="7.875" style="1" customWidth="1"/>
    <col min="781" max="781" width="0.875" style="1" customWidth="1"/>
    <col min="782" max="782" width="2.625" style="1" customWidth="1"/>
    <col min="783" max="783" width="1.125" style="1" customWidth="1"/>
    <col min="784" max="784" width="10.25" style="1" customWidth="1"/>
    <col min="785" max="785" width="5.625" style="1" customWidth="1"/>
    <col min="786" max="786" width="0.375" style="1" customWidth="1"/>
    <col min="787" max="787" width="5.375" style="1" customWidth="1"/>
    <col min="788" max="788" width="7.5" style="1" customWidth="1"/>
    <col min="789" max="789" width="3.875" style="1" customWidth="1"/>
    <col min="790" max="790" width="0.875" style="1" customWidth="1"/>
    <col min="791" max="791" width="3.25" style="1" customWidth="1"/>
    <col min="792" max="792" width="7.375" style="1" customWidth="1"/>
    <col min="793" max="793" width="2.375" style="1" customWidth="1"/>
    <col min="794" max="794" width="9.25" style="1" customWidth="1"/>
    <col min="795" max="795" width="2" style="1" customWidth="1"/>
    <col min="796" max="796" width="1.375" style="1" customWidth="1"/>
    <col min="797" max="797" width="5.875" style="1" customWidth="1"/>
    <col min="798" max="798" width="2.375" style="1" customWidth="1"/>
    <col min="799" max="799" width="0.25" style="1" customWidth="1"/>
    <col min="800" max="800" width="10.875" style="1" customWidth="1"/>
    <col min="801" max="801" width="0.25" style="1" customWidth="1"/>
    <col min="802" max="802" width="0.125" style="1" customWidth="1"/>
    <col min="803" max="1024" width="9" style="1"/>
    <col min="1025" max="1025" width="0.875" style="1" customWidth="1"/>
    <col min="1026" max="1027" width="0.25" style="1" customWidth="1"/>
    <col min="1028" max="1028" width="9.875" style="1" customWidth="1"/>
    <col min="1029" max="1029" width="9.625" style="1" customWidth="1"/>
    <col min="1030" max="1030" width="1.75" style="1" customWidth="1"/>
    <col min="1031" max="1031" width="7.25" style="1" customWidth="1"/>
    <col min="1032" max="1033" width="0.25" style="1" customWidth="1"/>
    <col min="1034" max="1034" width="0.625" style="1" customWidth="1"/>
    <col min="1035" max="1035" width="2.875" style="1" customWidth="1"/>
    <col min="1036" max="1036" width="7.875" style="1" customWidth="1"/>
    <col min="1037" max="1037" width="0.875" style="1" customWidth="1"/>
    <col min="1038" max="1038" width="2.625" style="1" customWidth="1"/>
    <col min="1039" max="1039" width="1.125" style="1" customWidth="1"/>
    <col min="1040" max="1040" width="10.25" style="1" customWidth="1"/>
    <col min="1041" max="1041" width="5.625" style="1" customWidth="1"/>
    <col min="1042" max="1042" width="0.375" style="1" customWidth="1"/>
    <col min="1043" max="1043" width="5.375" style="1" customWidth="1"/>
    <col min="1044" max="1044" width="7.5" style="1" customWidth="1"/>
    <col min="1045" max="1045" width="3.875" style="1" customWidth="1"/>
    <col min="1046" max="1046" width="0.875" style="1" customWidth="1"/>
    <col min="1047" max="1047" width="3.25" style="1" customWidth="1"/>
    <col min="1048" max="1048" width="7.375" style="1" customWidth="1"/>
    <col min="1049" max="1049" width="2.375" style="1" customWidth="1"/>
    <col min="1050" max="1050" width="9.25" style="1" customWidth="1"/>
    <col min="1051" max="1051" width="2" style="1" customWidth="1"/>
    <col min="1052" max="1052" width="1.375" style="1" customWidth="1"/>
    <col min="1053" max="1053" width="5.875" style="1" customWidth="1"/>
    <col min="1054" max="1054" width="2.375" style="1" customWidth="1"/>
    <col min="1055" max="1055" width="0.25" style="1" customWidth="1"/>
    <col min="1056" max="1056" width="10.875" style="1" customWidth="1"/>
    <col min="1057" max="1057" width="0.25" style="1" customWidth="1"/>
    <col min="1058" max="1058" width="0.125" style="1" customWidth="1"/>
    <col min="1059" max="1280" width="9" style="1"/>
    <col min="1281" max="1281" width="0.875" style="1" customWidth="1"/>
    <col min="1282" max="1283" width="0.25" style="1" customWidth="1"/>
    <col min="1284" max="1284" width="9.875" style="1" customWidth="1"/>
    <col min="1285" max="1285" width="9.625" style="1" customWidth="1"/>
    <col min="1286" max="1286" width="1.75" style="1" customWidth="1"/>
    <col min="1287" max="1287" width="7.25" style="1" customWidth="1"/>
    <col min="1288" max="1289" width="0.25" style="1" customWidth="1"/>
    <col min="1290" max="1290" width="0.625" style="1" customWidth="1"/>
    <col min="1291" max="1291" width="2.875" style="1" customWidth="1"/>
    <col min="1292" max="1292" width="7.875" style="1" customWidth="1"/>
    <col min="1293" max="1293" width="0.875" style="1" customWidth="1"/>
    <col min="1294" max="1294" width="2.625" style="1" customWidth="1"/>
    <col min="1295" max="1295" width="1.125" style="1" customWidth="1"/>
    <col min="1296" max="1296" width="10.25" style="1" customWidth="1"/>
    <col min="1297" max="1297" width="5.625" style="1" customWidth="1"/>
    <col min="1298" max="1298" width="0.375" style="1" customWidth="1"/>
    <col min="1299" max="1299" width="5.375" style="1" customWidth="1"/>
    <col min="1300" max="1300" width="7.5" style="1" customWidth="1"/>
    <col min="1301" max="1301" width="3.875" style="1" customWidth="1"/>
    <col min="1302" max="1302" width="0.875" style="1" customWidth="1"/>
    <col min="1303" max="1303" width="3.25" style="1" customWidth="1"/>
    <col min="1304" max="1304" width="7.375" style="1" customWidth="1"/>
    <col min="1305" max="1305" width="2.375" style="1" customWidth="1"/>
    <col min="1306" max="1306" width="9.25" style="1" customWidth="1"/>
    <col min="1307" max="1307" width="2" style="1" customWidth="1"/>
    <col min="1308" max="1308" width="1.375" style="1" customWidth="1"/>
    <col min="1309" max="1309" width="5.875" style="1" customWidth="1"/>
    <col min="1310" max="1310" width="2.375" style="1" customWidth="1"/>
    <col min="1311" max="1311" width="0.25" style="1" customWidth="1"/>
    <col min="1312" max="1312" width="10.875" style="1" customWidth="1"/>
    <col min="1313" max="1313" width="0.25" style="1" customWidth="1"/>
    <col min="1314" max="1314" width="0.125" style="1" customWidth="1"/>
    <col min="1315" max="1536" width="9" style="1"/>
    <col min="1537" max="1537" width="0.875" style="1" customWidth="1"/>
    <col min="1538" max="1539" width="0.25" style="1" customWidth="1"/>
    <col min="1540" max="1540" width="9.875" style="1" customWidth="1"/>
    <col min="1541" max="1541" width="9.625" style="1" customWidth="1"/>
    <col min="1542" max="1542" width="1.75" style="1" customWidth="1"/>
    <col min="1543" max="1543" width="7.25" style="1" customWidth="1"/>
    <col min="1544" max="1545" width="0.25" style="1" customWidth="1"/>
    <col min="1546" max="1546" width="0.625" style="1" customWidth="1"/>
    <col min="1547" max="1547" width="2.875" style="1" customWidth="1"/>
    <col min="1548" max="1548" width="7.875" style="1" customWidth="1"/>
    <col min="1549" max="1549" width="0.875" style="1" customWidth="1"/>
    <col min="1550" max="1550" width="2.625" style="1" customWidth="1"/>
    <col min="1551" max="1551" width="1.125" style="1" customWidth="1"/>
    <col min="1552" max="1552" width="10.25" style="1" customWidth="1"/>
    <col min="1553" max="1553" width="5.625" style="1" customWidth="1"/>
    <col min="1554" max="1554" width="0.375" style="1" customWidth="1"/>
    <col min="1555" max="1555" width="5.375" style="1" customWidth="1"/>
    <col min="1556" max="1556" width="7.5" style="1" customWidth="1"/>
    <col min="1557" max="1557" width="3.875" style="1" customWidth="1"/>
    <col min="1558" max="1558" width="0.875" style="1" customWidth="1"/>
    <col min="1559" max="1559" width="3.25" style="1" customWidth="1"/>
    <col min="1560" max="1560" width="7.375" style="1" customWidth="1"/>
    <col min="1561" max="1561" width="2.375" style="1" customWidth="1"/>
    <col min="1562" max="1562" width="9.25" style="1" customWidth="1"/>
    <col min="1563" max="1563" width="2" style="1" customWidth="1"/>
    <col min="1564" max="1564" width="1.375" style="1" customWidth="1"/>
    <col min="1565" max="1565" width="5.875" style="1" customWidth="1"/>
    <col min="1566" max="1566" width="2.375" style="1" customWidth="1"/>
    <col min="1567" max="1567" width="0.25" style="1" customWidth="1"/>
    <col min="1568" max="1568" width="10.875" style="1" customWidth="1"/>
    <col min="1569" max="1569" width="0.25" style="1" customWidth="1"/>
    <col min="1570" max="1570" width="0.125" style="1" customWidth="1"/>
    <col min="1571" max="1792" width="9" style="1"/>
    <col min="1793" max="1793" width="0.875" style="1" customWidth="1"/>
    <col min="1794" max="1795" width="0.25" style="1" customWidth="1"/>
    <col min="1796" max="1796" width="9.875" style="1" customWidth="1"/>
    <col min="1797" max="1797" width="9.625" style="1" customWidth="1"/>
    <col min="1798" max="1798" width="1.75" style="1" customWidth="1"/>
    <col min="1799" max="1799" width="7.25" style="1" customWidth="1"/>
    <col min="1800" max="1801" width="0.25" style="1" customWidth="1"/>
    <col min="1802" max="1802" width="0.625" style="1" customWidth="1"/>
    <col min="1803" max="1803" width="2.875" style="1" customWidth="1"/>
    <col min="1804" max="1804" width="7.875" style="1" customWidth="1"/>
    <col min="1805" max="1805" width="0.875" style="1" customWidth="1"/>
    <col min="1806" max="1806" width="2.625" style="1" customWidth="1"/>
    <col min="1807" max="1807" width="1.125" style="1" customWidth="1"/>
    <col min="1808" max="1808" width="10.25" style="1" customWidth="1"/>
    <col min="1809" max="1809" width="5.625" style="1" customWidth="1"/>
    <col min="1810" max="1810" width="0.375" style="1" customWidth="1"/>
    <col min="1811" max="1811" width="5.375" style="1" customWidth="1"/>
    <col min="1812" max="1812" width="7.5" style="1" customWidth="1"/>
    <col min="1813" max="1813" width="3.875" style="1" customWidth="1"/>
    <col min="1814" max="1814" width="0.875" style="1" customWidth="1"/>
    <col min="1815" max="1815" width="3.25" style="1" customWidth="1"/>
    <col min="1816" max="1816" width="7.375" style="1" customWidth="1"/>
    <col min="1817" max="1817" width="2.375" style="1" customWidth="1"/>
    <col min="1818" max="1818" width="9.25" style="1" customWidth="1"/>
    <col min="1819" max="1819" width="2" style="1" customWidth="1"/>
    <col min="1820" max="1820" width="1.375" style="1" customWidth="1"/>
    <col min="1821" max="1821" width="5.875" style="1" customWidth="1"/>
    <col min="1822" max="1822" width="2.375" style="1" customWidth="1"/>
    <col min="1823" max="1823" width="0.25" style="1" customWidth="1"/>
    <col min="1824" max="1824" width="10.875" style="1" customWidth="1"/>
    <col min="1825" max="1825" width="0.25" style="1" customWidth="1"/>
    <col min="1826" max="1826" width="0.125" style="1" customWidth="1"/>
    <col min="1827" max="2048" width="9" style="1"/>
    <col min="2049" max="2049" width="0.875" style="1" customWidth="1"/>
    <col min="2050" max="2051" width="0.25" style="1" customWidth="1"/>
    <col min="2052" max="2052" width="9.875" style="1" customWidth="1"/>
    <col min="2053" max="2053" width="9.625" style="1" customWidth="1"/>
    <col min="2054" max="2054" width="1.75" style="1" customWidth="1"/>
    <col min="2055" max="2055" width="7.25" style="1" customWidth="1"/>
    <col min="2056" max="2057" width="0.25" style="1" customWidth="1"/>
    <col min="2058" max="2058" width="0.625" style="1" customWidth="1"/>
    <col min="2059" max="2059" width="2.875" style="1" customWidth="1"/>
    <col min="2060" max="2060" width="7.875" style="1" customWidth="1"/>
    <col min="2061" max="2061" width="0.875" style="1" customWidth="1"/>
    <col min="2062" max="2062" width="2.625" style="1" customWidth="1"/>
    <col min="2063" max="2063" width="1.125" style="1" customWidth="1"/>
    <col min="2064" max="2064" width="10.25" style="1" customWidth="1"/>
    <col min="2065" max="2065" width="5.625" style="1" customWidth="1"/>
    <col min="2066" max="2066" width="0.375" style="1" customWidth="1"/>
    <col min="2067" max="2067" width="5.375" style="1" customWidth="1"/>
    <col min="2068" max="2068" width="7.5" style="1" customWidth="1"/>
    <col min="2069" max="2069" width="3.875" style="1" customWidth="1"/>
    <col min="2070" max="2070" width="0.875" style="1" customWidth="1"/>
    <col min="2071" max="2071" width="3.25" style="1" customWidth="1"/>
    <col min="2072" max="2072" width="7.375" style="1" customWidth="1"/>
    <col min="2073" max="2073" width="2.375" style="1" customWidth="1"/>
    <col min="2074" max="2074" width="9.25" style="1" customWidth="1"/>
    <col min="2075" max="2075" width="2" style="1" customWidth="1"/>
    <col min="2076" max="2076" width="1.375" style="1" customWidth="1"/>
    <col min="2077" max="2077" width="5.875" style="1" customWidth="1"/>
    <col min="2078" max="2078" width="2.375" style="1" customWidth="1"/>
    <col min="2079" max="2079" width="0.25" style="1" customWidth="1"/>
    <col min="2080" max="2080" width="10.875" style="1" customWidth="1"/>
    <col min="2081" max="2081" width="0.25" style="1" customWidth="1"/>
    <col min="2082" max="2082" width="0.125" style="1" customWidth="1"/>
    <col min="2083" max="2304" width="9" style="1"/>
    <col min="2305" max="2305" width="0.875" style="1" customWidth="1"/>
    <col min="2306" max="2307" width="0.25" style="1" customWidth="1"/>
    <col min="2308" max="2308" width="9.875" style="1" customWidth="1"/>
    <col min="2309" max="2309" width="9.625" style="1" customWidth="1"/>
    <col min="2310" max="2310" width="1.75" style="1" customWidth="1"/>
    <col min="2311" max="2311" width="7.25" style="1" customWidth="1"/>
    <col min="2312" max="2313" width="0.25" style="1" customWidth="1"/>
    <col min="2314" max="2314" width="0.625" style="1" customWidth="1"/>
    <col min="2315" max="2315" width="2.875" style="1" customWidth="1"/>
    <col min="2316" max="2316" width="7.875" style="1" customWidth="1"/>
    <col min="2317" max="2317" width="0.875" style="1" customWidth="1"/>
    <col min="2318" max="2318" width="2.625" style="1" customWidth="1"/>
    <col min="2319" max="2319" width="1.125" style="1" customWidth="1"/>
    <col min="2320" max="2320" width="10.25" style="1" customWidth="1"/>
    <col min="2321" max="2321" width="5.625" style="1" customWidth="1"/>
    <col min="2322" max="2322" width="0.375" style="1" customWidth="1"/>
    <col min="2323" max="2323" width="5.375" style="1" customWidth="1"/>
    <col min="2324" max="2324" width="7.5" style="1" customWidth="1"/>
    <col min="2325" max="2325" width="3.875" style="1" customWidth="1"/>
    <col min="2326" max="2326" width="0.875" style="1" customWidth="1"/>
    <col min="2327" max="2327" width="3.25" style="1" customWidth="1"/>
    <col min="2328" max="2328" width="7.375" style="1" customWidth="1"/>
    <col min="2329" max="2329" width="2.375" style="1" customWidth="1"/>
    <col min="2330" max="2330" width="9.25" style="1" customWidth="1"/>
    <col min="2331" max="2331" width="2" style="1" customWidth="1"/>
    <col min="2332" max="2332" width="1.375" style="1" customWidth="1"/>
    <col min="2333" max="2333" width="5.875" style="1" customWidth="1"/>
    <col min="2334" max="2334" width="2.375" style="1" customWidth="1"/>
    <col min="2335" max="2335" width="0.25" style="1" customWidth="1"/>
    <col min="2336" max="2336" width="10.875" style="1" customWidth="1"/>
    <col min="2337" max="2337" width="0.25" style="1" customWidth="1"/>
    <col min="2338" max="2338" width="0.125" style="1" customWidth="1"/>
    <col min="2339" max="2560" width="9" style="1"/>
    <col min="2561" max="2561" width="0.875" style="1" customWidth="1"/>
    <col min="2562" max="2563" width="0.25" style="1" customWidth="1"/>
    <col min="2564" max="2564" width="9.875" style="1" customWidth="1"/>
    <col min="2565" max="2565" width="9.625" style="1" customWidth="1"/>
    <col min="2566" max="2566" width="1.75" style="1" customWidth="1"/>
    <col min="2567" max="2567" width="7.25" style="1" customWidth="1"/>
    <col min="2568" max="2569" width="0.25" style="1" customWidth="1"/>
    <col min="2570" max="2570" width="0.625" style="1" customWidth="1"/>
    <col min="2571" max="2571" width="2.875" style="1" customWidth="1"/>
    <col min="2572" max="2572" width="7.875" style="1" customWidth="1"/>
    <col min="2573" max="2573" width="0.875" style="1" customWidth="1"/>
    <col min="2574" max="2574" width="2.625" style="1" customWidth="1"/>
    <col min="2575" max="2575" width="1.125" style="1" customWidth="1"/>
    <col min="2576" max="2576" width="10.25" style="1" customWidth="1"/>
    <col min="2577" max="2577" width="5.625" style="1" customWidth="1"/>
    <col min="2578" max="2578" width="0.375" style="1" customWidth="1"/>
    <col min="2579" max="2579" width="5.375" style="1" customWidth="1"/>
    <col min="2580" max="2580" width="7.5" style="1" customWidth="1"/>
    <col min="2581" max="2581" width="3.875" style="1" customWidth="1"/>
    <col min="2582" max="2582" width="0.875" style="1" customWidth="1"/>
    <col min="2583" max="2583" width="3.25" style="1" customWidth="1"/>
    <col min="2584" max="2584" width="7.375" style="1" customWidth="1"/>
    <col min="2585" max="2585" width="2.375" style="1" customWidth="1"/>
    <col min="2586" max="2586" width="9.25" style="1" customWidth="1"/>
    <col min="2587" max="2587" width="2" style="1" customWidth="1"/>
    <col min="2588" max="2588" width="1.375" style="1" customWidth="1"/>
    <col min="2589" max="2589" width="5.875" style="1" customWidth="1"/>
    <col min="2590" max="2590" width="2.375" style="1" customWidth="1"/>
    <col min="2591" max="2591" width="0.25" style="1" customWidth="1"/>
    <col min="2592" max="2592" width="10.875" style="1" customWidth="1"/>
    <col min="2593" max="2593" width="0.25" style="1" customWidth="1"/>
    <col min="2594" max="2594" width="0.125" style="1" customWidth="1"/>
    <col min="2595" max="2816" width="9" style="1"/>
    <col min="2817" max="2817" width="0.875" style="1" customWidth="1"/>
    <col min="2818" max="2819" width="0.25" style="1" customWidth="1"/>
    <col min="2820" max="2820" width="9.875" style="1" customWidth="1"/>
    <col min="2821" max="2821" width="9.625" style="1" customWidth="1"/>
    <col min="2822" max="2822" width="1.75" style="1" customWidth="1"/>
    <col min="2823" max="2823" width="7.25" style="1" customWidth="1"/>
    <col min="2824" max="2825" width="0.25" style="1" customWidth="1"/>
    <col min="2826" max="2826" width="0.625" style="1" customWidth="1"/>
    <col min="2827" max="2827" width="2.875" style="1" customWidth="1"/>
    <col min="2828" max="2828" width="7.875" style="1" customWidth="1"/>
    <col min="2829" max="2829" width="0.875" style="1" customWidth="1"/>
    <col min="2830" max="2830" width="2.625" style="1" customWidth="1"/>
    <col min="2831" max="2831" width="1.125" style="1" customWidth="1"/>
    <col min="2832" max="2832" width="10.25" style="1" customWidth="1"/>
    <col min="2833" max="2833" width="5.625" style="1" customWidth="1"/>
    <col min="2834" max="2834" width="0.375" style="1" customWidth="1"/>
    <col min="2835" max="2835" width="5.375" style="1" customWidth="1"/>
    <col min="2836" max="2836" width="7.5" style="1" customWidth="1"/>
    <col min="2837" max="2837" width="3.875" style="1" customWidth="1"/>
    <col min="2838" max="2838" width="0.875" style="1" customWidth="1"/>
    <col min="2839" max="2839" width="3.25" style="1" customWidth="1"/>
    <col min="2840" max="2840" width="7.375" style="1" customWidth="1"/>
    <col min="2841" max="2841" width="2.375" style="1" customWidth="1"/>
    <col min="2842" max="2842" width="9.25" style="1" customWidth="1"/>
    <col min="2843" max="2843" width="2" style="1" customWidth="1"/>
    <col min="2844" max="2844" width="1.375" style="1" customWidth="1"/>
    <col min="2845" max="2845" width="5.875" style="1" customWidth="1"/>
    <col min="2846" max="2846" width="2.375" style="1" customWidth="1"/>
    <col min="2847" max="2847" width="0.25" style="1" customWidth="1"/>
    <col min="2848" max="2848" width="10.875" style="1" customWidth="1"/>
    <col min="2849" max="2849" width="0.25" style="1" customWidth="1"/>
    <col min="2850" max="2850" width="0.125" style="1" customWidth="1"/>
    <col min="2851" max="3072" width="9" style="1"/>
    <col min="3073" max="3073" width="0.875" style="1" customWidth="1"/>
    <col min="3074" max="3075" width="0.25" style="1" customWidth="1"/>
    <col min="3076" max="3076" width="9.875" style="1" customWidth="1"/>
    <col min="3077" max="3077" width="9.625" style="1" customWidth="1"/>
    <col min="3078" max="3078" width="1.75" style="1" customWidth="1"/>
    <col min="3079" max="3079" width="7.25" style="1" customWidth="1"/>
    <col min="3080" max="3081" width="0.25" style="1" customWidth="1"/>
    <col min="3082" max="3082" width="0.625" style="1" customWidth="1"/>
    <col min="3083" max="3083" width="2.875" style="1" customWidth="1"/>
    <col min="3084" max="3084" width="7.875" style="1" customWidth="1"/>
    <col min="3085" max="3085" width="0.875" style="1" customWidth="1"/>
    <col min="3086" max="3086" width="2.625" style="1" customWidth="1"/>
    <col min="3087" max="3087" width="1.125" style="1" customWidth="1"/>
    <col min="3088" max="3088" width="10.25" style="1" customWidth="1"/>
    <col min="3089" max="3089" width="5.625" style="1" customWidth="1"/>
    <col min="3090" max="3090" width="0.375" style="1" customWidth="1"/>
    <col min="3091" max="3091" width="5.375" style="1" customWidth="1"/>
    <col min="3092" max="3092" width="7.5" style="1" customWidth="1"/>
    <col min="3093" max="3093" width="3.875" style="1" customWidth="1"/>
    <col min="3094" max="3094" width="0.875" style="1" customWidth="1"/>
    <col min="3095" max="3095" width="3.25" style="1" customWidth="1"/>
    <col min="3096" max="3096" width="7.375" style="1" customWidth="1"/>
    <col min="3097" max="3097" width="2.375" style="1" customWidth="1"/>
    <col min="3098" max="3098" width="9.25" style="1" customWidth="1"/>
    <col min="3099" max="3099" width="2" style="1" customWidth="1"/>
    <col min="3100" max="3100" width="1.375" style="1" customWidth="1"/>
    <col min="3101" max="3101" width="5.875" style="1" customWidth="1"/>
    <col min="3102" max="3102" width="2.375" style="1" customWidth="1"/>
    <col min="3103" max="3103" width="0.25" style="1" customWidth="1"/>
    <col min="3104" max="3104" width="10.875" style="1" customWidth="1"/>
    <col min="3105" max="3105" width="0.25" style="1" customWidth="1"/>
    <col min="3106" max="3106" width="0.125" style="1" customWidth="1"/>
    <col min="3107" max="3328" width="9" style="1"/>
    <col min="3329" max="3329" width="0.875" style="1" customWidth="1"/>
    <col min="3330" max="3331" width="0.25" style="1" customWidth="1"/>
    <col min="3332" max="3332" width="9.875" style="1" customWidth="1"/>
    <col min="3333" max="3333" width="9.625" style="1" customWidth="1"/>
    <col min="3334" max="3334" width="1.75" style="1" customWidth="1"/>
    <col min="3335" max="3335" width="7.25" style="1" customWidth="1"/>
    <col min="3336" max="3337" width="0.25" style="1" customWidth="1"/>
    <col min="3338" max="3338" width="0.625" style="1" customWidth="1"/>
    <col min="3339" max="3339" width="2.875" style="1" customWidth="1"/>
    <col min="3340" max="3340" width="7.875" style="1" customWidth="1"/>
    <col min="3341" max="3341" width="0.875" style="1" customWidth="1"/>
    <col min="3342" max="3342" width="2.625" style="1" customWidth="1"/>
    <col min="3343" max="3343" width="1.125" style="1" customWidth="1"/>
    <col min="3344" max="3344" width="10.25" style="1" customWidth="1"/>
    <col min="3345" max="3345" width="5.625" style="1" customWidth="1"/>
    <col min="3346" max="3346" width="0.375" style="1" customWidth="1"/>
    <col min="3347" max="3347" width="5.375" style="1" customWidth="1"/>
    <col min="3348" max="3348" width="7.5" style="1" customWidth="1"/>
    <col min="3349" max="3349" width="3.875" style="1" customWidth="1"/>
    <col min="3350" max="3350" width="0.875" style="1" customWidth="1"/>
    <col min="3351" max="3351" width="3.25" style="1" customWidth="1"/>
    <col min="3352" max="3352" width="7.375" style="1" customWidth="1"/>
    <col min="3353" max="3353" width="2.375" style="1" customWidth="1"/>
    <col min="3354" max="3354" width="9.25" style="1" customWidth="1"/>
    <col min="3355" max="3355" width="2" style="1" customWidth="1"/>
    <col min="3356" max="3356" width="1.375" style="1" customWidth="1"/>
    <col min="3357" max="3357" width="5.875" style="1" customWidth="1"/>
    <col min="3358" max="3358" width="2.375" style="1" customWidth="1"/>
    <col min="3359" max="3359" width="0.25" style="1" customWidth="1"/>
    <col min="3360" max="3360" width="10.875" style="1" customWidth="1"/>
    <col min="3361" max="3361" width="0.25" style="1" customWidth="1"/>
    <col min="3362" max="3362" width="0.125" style="1" customWidth="1"/>
    <col min="3363" max="3584" width="9" style="1"/>
    <col min="3585" max="3585" width="0.875" style="1" customWidth="1"/>
    <col min="3586" max="3587" width="0.25" style="1" customWidth="1"/>
    <col min="3588" max="3588" width="9.875" style="1" customWidth="1"/>
    <col min="3589" max="3589" width="9.625" style="1" customWidth="1"/>
    <col min="3590" max="3590" width="1.75" style="1" customWidth="1"/>
    <col min="3591" max="3591" width="7.25" style="1" customWidth="1"/>
    <col min="3592" max="3593" width="0.25" style="1" customWidth="1"/>
    <col min="3594" max="3594" width="0.625" style="1" customWidth="1"/>
    <col min="3595" max="3595" width="2.875" style="1" customWidth="1"/>
    <col min="3596" max="3596" width="7.875" style="1" customWidth="1"/>
    <col min="3597" max="3597" width="0.875" style="1" customWidth="1"/>
    <col min="3598" max="3598" width="2.625" style="1" customWidth="1"/>
    <col min="3599" max="3599" width="1.125" style="1" customWidth="1"/>
    <col min="3600" max="3600" width="10.25" style="1" customWidth="1"/>
    <col min="3601" max="3601" width="5.625" style="1" customWidth="1"/>
    <col min="3602" max="3602" width="0.375" style="1" customWidth="1"/>
    <col min="3603" max="3603" width="5.375" style="1" customWidth="1"/>
    <col min="3604" max="3604" width="7.5" style="1" customWidth="1"/>
    <col min="3605" max="3605" width="3.875" style="1" customWidth="1"/>
    <col min="3606" max="3606" width="0.875" style="1" customWidth="1"/>
    <col min="3607" max="3607" width="3.25" style="1" customWidth="1"/>
    <col min="3608" max="3608" width="7.375" style="1" customWidth="1"/>
    <col min="3609" max="3609" width="2.375" style="1" customWidth="1"/>
    <col min="3610" max="3610" width="9.25" style="1" customWidth="1"/>
    <col min="3611" max="3611" width="2" style="1" customWidth="1"/>
    <col min="3612" max="3612" width="1.375" style="1" customWidth="1"/>
    <col min="3613" max="3613" width="5.875" style="1" customWidth="1"/>
    <col min="3614" max="3614" width="2.375" style="1" customWidth="1"/>
    <col min="3615" max="3615" width="0.25" style="1" customWidth="1"/>
    <col min="3616" max="3616" width="10.875" style="1" customWidth="1"/>
    <col min="3617" max="3617" width="0.25" style="1" customWidth="1"/>
    <col min="3618" max="3618" width="0.125" style="1" customWidth="1"/>
    <col min="3619" max="3840" width="9" style="1"/>
    <col min="3841" max="3841" width="0.875" style="1" customWidth="1"/>
    <col min="3842" max="3843" width="0.25" style="1" customWidth="1"/>
    <col min="3844" max="3844" width="9.875" style="1" customWidth="1"/>
    <col min="3845" max="3845" width="9.625" style="1" customWidth="1"/>
    <col min="3846" max="3846" width="1.75" style="1" customWidth="1"/>
    <col min="3847" max="3847" width="7.25" style="1" customWidth="1"/>
    <col min="3848" max="3849" width="0.25" style="1" customWidth="1"/>
    <col min="3850" max="3850" width="0.625" style="1" customWidth="1"/>
    <col min="3851" max="3851" width="2.875" style="1" customWidth="1"/>
    <col min="3852" max="3852" width="7.875" style="1" customWidth="1"/>
    <col min="3853" max="3853" width="0.875" style="1" customWidth="1"/>
    <col min="3854" max="3854" width="2.625" style="1" customWidth="1"/>
    <col min="3855" max="3855" width="1.125" style="1" customWidth="1"/>
    <col min="3856" max="3856" width="10.25" style="1" customWidth="1"/>
    <col min="3857" max="3857" width="5.625" style="1" customWidth="1"/>
    <col min="3858" max="3858" width="0.375" style="1" customWidth="1"/>
    <col min="3859" max="3859" width="5.375" style="1" customWidth="1"/>
    <col min="3860" max="3860" width="7.5" style="1" customWidth="1"/>
    <col min="3861" max="3861" width="3.875" style="1" customWidth="1"/>
    <col min="3862" max="3862" width="0.875" style="1" customWidth="1"/>
    <col min="3863" max="3863" width="3.25" style="1" customWidth="1"/>
    <col min="3864" max="3864" width="7.375" style="1" customWidth="1"/>
    <col min="3865" max="3865" width="2.375" style="1" customWidth="1"/>
    <col min="3866" max="3866" width="9.25" style="1" customWidth="1"/>
    <col min="3867" max="3867" width="2" style="1" customWidth="1"/>
    <col min="3868" max="3868" width="1.375" style="1" customWidth="1"/>
    <col min="3869" max="3869" width="5.875" style="1" customWidth="1"/>
    <col min="3870" max="3870" width="2.375" style="1" customWidth="1"/>
    <col min="3871" max="3871" width="0.25" style="1" customWidth="1"/>
    <col min="3872" max="3872" width="10.875" style="1" customWidth="1"/>
    <col min="3873" max="3873" width="0.25" style="1" customWidth="1"/>
    <col min="3874" max="3874" width="0.125" style="1" customWidth="1"/>
    <col min="3875" max="4096" width="9" style="1"/>
    <col min="4097" max="4097" width="0.875" style="1" customWidth="1"/>
    <col min="4098" max="4099" width="0.25" style="1" customWidth="1"/>
    <col min="4100" max="4100" width="9.875" style="1" customWidth="1"/>
    <col min="4101" max="4101" width="9.625" style="1" customWidth="1"/>
    <col min="4102" max="4102" width="1.75" style="1" customWidth="1"/>
    <col min="4103" max="4103" width="7.25" style="1" customWidth="1"/>
    <col min="4104" max="4105" width="0.25" style="1" customWidth="1"/>
    <col min="4106" max="4106" width="0.625" style="1" customWidth="1"/>
    <col min="4107" max="4107" width="2.875" style="1" customWidth="1"/>
    <col min="4108" max="4108" width="7.875" style="1" customWidth="1"/>
    <col min="4109" max="4109" width="0.875" style="1" customWidth="1"/>
    <col min="4110" max="4110" width="2.625" style="1" customWidth="1"/>
    <col min="4111" max="4111" width="1.125" style="1" customWidth="1"/>
    <col min="4112" max="4112" width="10.25" style="1" customWidth="1"/>
    <col min="4113" max="4113" width="5.625" style="1" customWidth="1"/>
    <col min="4114" max="4114" width="0.375" style="1" customWidth="1"/>
    <col min="4115" max="4115" width="5.375" style="1" customWidth="1"/>
    <col min="4116" max="4116" width="7.5" style="1" customWidth="1"/>
    <col min="4117" max="4117" width="3.875" style="1" customWidth="1"/>
    <col min="4118" max="4118" width="0.875" style="1" customWidth="1"/>
    <col min="4119" max="4119" width="3.25" style="1" customWidth="1"/>
    <col min="4120" max="4120" width="7.375" style="1" customWidth="1"/>
    <col min="4121" max="4121" width="2.375" style="1" customWidth="1"/>
    <col min="4122" max="4122" width="9.25" style="1" customWidth="1"/>
    <col min="4123" max="4123" width="2" style="1" customWidth="1"/>
    <col min="4124" max="4124" width="1.375" style="1" customWidth="1"/>
    <col min="4125" max="4125" width="5.875" style="1" customWidth="1"/>
    <col min="4126" max="4126" width="2.375" style="1" customWidth="1"/>
    <col min="4127" max="4127" width="0.25" style="1" customWidth="1"/>
    <col min="4128" max="4128" width="10.875" style="1" customWidth="1"/>
    <col min="4129" max="4129" width="0.25" style="1" customWidth="1"/>
    <col min="4130" max="4130" width="0.125" style="1" customWidth="1"/>
    <col min="4131" max="4352" width="9" style="1"/>
    <col min="4353" max="4353" width="0.875" style="1" customWidth="1"/>
    <col min="4354" max="4355" width="0.25" style="1" customWidth="1"/>
    <col min="4356" max="4356" width="9.875" style="1" customWidth="1"/>
    <col min="4357" max="4357" width="9.625" style="1" customWidth="1"/>
    <col min="4358" max="4358" width="1.75" style="1" customWidth="1"/>
    <col min="4359" max="4359" width="7.25" style="1" customWidth="1"/>
    <col min="4360" max="4361" width="0.25" style="1" customWidth="1"/>
    <col min="4362" max="4362" width="0.625" style="1" customWidth="1"/>
    <col min="4363" max="4363" width="2.875" style="1" customWidth="1"/>
    <col min="4364" max="4364" width="7.875" style="1" customWidth="1"/>
    <col min="4365" max="4365" width="0.875" style="1" customWidth="1"/>
    <col min="4366" max="4366" width="2.625" style="1" customWidth="1"/>
    <col min="4367" max="4367" width="1.125" style="1" customWidth="1"/>
    <col min="4368" max="4368" width="10.25" style="1" customWidth="1"/>
    <col min="4369" max="4369" width="5.625" style="1" customWidth="1"/>
    <col min="4370" max="4370" width="0.375" style="1" customWidth="1"/>
    <col min="4371" max="4371" width="5.375" style="1" customWidth="1"/>
    <col min="4372" max="4372" width="7.5" style="1" customWidth="1"/>
    <col min="4373" max="4373" width="3.875" style="1" customWidth="1"/>
    <col min="4374" max="4374" width="0.875" style="1" customWidth="1"/>
    <col min="4375" max="4375" width="3.25" style="1" customWidth="1"/>
    <col min="4376" max="4376" width="7.375" style="1" customWidth="1"/>
    <col min="4377" max="4377" width="2.375" style="1" customWidth="1"/>
    <col min="4378" max="4378" width="9.25" style="1" customWidth="1"/>
    <col min="4379" max="4379" width="2" style="1" customWidth="1"/>
    <col min="4380" max="4380" width="1.375" style="1" customWidth="1"/>
    <col min="4381" max="4381" width="5.875" style="1" customWidth="1"/>
    <col min="4382" max="4382" width="2.375" style="1" customWidth="1"/>
    <col min="4383" max="4383" width="0.25" style="1" customWidth="1"/>
    <col min="4384" max="4384" width="10.875" style="1" customWidth="1"/>
    <col min="4385" max="4385" width="0.25" style="1" customWidth="1"/>
    <col min="4386" max="4386" width="0.125" style="1" customWidth="1"/>
    <col min="4387" max="4608" width="9" style="1"/>
    <col min="4609" max="4609" width="0.875" style="1" customWidth="1"/>
    <col min="4610" max="4611" width="0.25" style="1" customWidth="1"/>
    <col min="4612" max="4612" width="9.875" style="1" customWidth="1"/>
    <col min="4613" max="4613" width="9.625" style="1" customWidth="1"/>
    <col min="4614" max="4614" width="1.75" style="1" customWidth="1"/>
    <col min="4615" max="4615" width="7.25" style="1" customWidth="1"/>
    <col min="4616" max="4617" width="0.25" style="1" customWidth="1"/>
    <col min="4618" max="4618" width="0.625" style="1" customWidth="1"/>
    <col min="4619" max="4619" width="2.875" style="1" customWidth="1"/>
    <col min="4620" max="4620" width="7.875" style="1" customWidth="1"/>
    <col min="4621" max="4621" width="0.875" style="1" customWidth="1"/>
    <col min="4622" max="4622" width="2.625" style="1" customWidth="1"/>
    <col min="4623" max="4623" width="1.125" style="1" customWidth="1"/>
    <col min="4624" max="4624" width="10.25" style="1" customWidth="1"/>
    <col min="4625" max="4625" width="5.625" style="1" customWidth="1"/>
    <col min="4626" max="4626" width="0.375" style="1" customWidth="1"/>
    <col min="4627" max="4627" width="5.375" style="1" customWidth="1"/>
    <col min="4628" max="4628" width="7.5" style="1" customWidth="1"/>
    <col min="4629" max="4629" width="3.875" style="1" customWidth="1"/>
    <col min="4630" max="4630" width="0.875" style="1" customWidth="1"/>
    <col min="4631" max="4631" width="3.25" style="1" customWidth="1"/>
    <col min="4632" max="4632" width="7.375" style="1" customWidth="1"/>
    <col min="4633" max="4633" width="2.375" style="1" customWidth="1"/>
    <col min="4634" max="4634" width="9.25" style="1" customWidth="1"/>
    <col min="4635" max="4635" width="2" style="1" customWidth="1"/>
    <col min="4636" max="4636" width="1.375" style="1" customWidth="1"/>
    <col min="4637" max="4637" width="5.875" style="1" customWidth="1"/>
    <col min="4638" max="4638" width="2.375" style="1" customWidth="1"/>
    <col min="4639" max="4639" width="0.25" style="1" customWidth="1"/>
    <col min="4640" max="4640" width="10.875" style="1" customWidth="1"/>
    <col min="4641" max="4641" width="0.25" style="1" customWidth="1"/>
    <col min="4642" max="4642" width="0.125" style="1" customWidth="1"/>
    <col min="4643" max="4864" width="9" style="1"/>
    <col min="4865" max="4865" width="0.875" style="1" customWidth="1"/>
    <col min="4866" max="4867" width="0.25" style="1" customWidth="1"/>
    <col min="4868" max="4868" width="9.875" style="1" customWidth="1"/>
    <col min="4869" max="4869" width="9.625" style="1" customWidth="1"/>
    <col min="4870" max="4870" width="1.75" style="1" customWidth="1"/>
    <col min="4871" max="4871" width="7.25" style="1" customWidth="1"/>
    <col min="4872" max="4873" width="0.25" style="1" customWidth="1"/>
    <col min="4874" max="4874" width="0.625" style="1" customWidth="1"/>
    <col min="4875" max="4875" width="2.875" style="1" customWidth="1"/>
    <col min="4876" max="4876" width="7.875" style="1" customWidth="1"/>
    <col min="4877" max="4877" width="0.875" style="1" customWidth="1"/>
    <col min="4878" max="4878" width="2.625" style="1" customWidth="1"/>
    <col min="4879" max="4879" width="1.125" style="1" customWidth="1"/>
    <col min="4880" max="4880" width="10.25" style="1" customWidth="1"/>
    <col min="4881" max="4881" width="5.625" style="1" customWidth="1"/>
    <col min="4882" max="4882" width="0.375" style="1" customWidth="1"/>
    <col min="4883" max="4883" width="5.375" style="1" customWidth="1"/>
    <col min="4884" max="4884" width="7.5" style="1" customWidth="1"/>
    <col min="4885" max="4885" width="3.875" style="1" customWidth="1"/>
    <col min="4886" max="4886" width="0.875" style="1" customWidth="1"/>
    <col min="4887" max="4887" width="3.25" style="1" customWidth="1"/>
    <col min="4888" max="4888" width="7.375" style="1" customWidth="1"/>
    <col min="4889" max="4889" width="2.375" style="1" customWidth="1"/>
    <col min="4890" max="4890" width="9.25" style="1" customWidth="1"/>
    <col min="4891" max="4891" width="2" style="1" customWidth="1"/>
    <col min="4892" max="4892" width="1.375" style="1" customWidth="1"/>
    <col min="4893" max="4893" width="5.875" style="1" customWidth="1"/>
    <col min="4894" max="4894" width="2.375" style="1" customWidth="1"/>
    <col min="4895" max="4895" width="0.25" style="1" customWidth="1"/>
    <col min="4896" max="4896" width="10.875" style="1" customWidth="1"/>
    <col min="4897" max="4897" width="0.25" style="1" customWidth="1"/>
    <col min="4898" max="4898" width="0.125" style="1" customWidth="1"/>
    <col min="4899" max="5120" width="9" style="1"/>
    <col min="5121" max="5121" width="0.875" style="1" customWidth="1"/>
    <col min="5122" max="5123" width="0.25" style="1" customWidth="1"/>
    <col min="5124" max="5124" width="9.875" style="1" customWidth="1"/>
    <col min="5125" max="5125" width="9.625" style="1" customWidth="1"/>
    <col min="5126" max="5126" width="1.75" style="1" customWidth="1"/>
    <col min="5127" max="5127" width="7.25" style="1" customWidth="1"/>
    <col min="5128" max="5129" width="0.25" style="1" customWidth="1"/>
    <col min="5130" max="5130" width="0.625" style="1" customWidth="1"/>
    <col min="5131" max="5131" width="2.875" style="1" customWidth="1"/>
    <col min="5132" max="5132" width="7.875" style="1" customWidth="1"/>
    <col min="5133" max="5133" width="0.875" style="1" customWidth="1"/>
    <col min="5134" max="5134" width="2.625" style="1" customWidth="1"/>
    <col min="5135" max="5135" width="1.125" style="1" customWidth="1"/>
    <col min="5136" max="5136" width="10.25" style="1" customWidth="1"/>
    <col min="5137" max="5137" width="5.625" style="1" customWidth="1"/>
    <col min="5138" max="5138" width="0.375" style="1" customWidth="1"/>
    <col min="5139" max="5139" width="5.375" style="1" customWidth="1"/>
    <col min="5140" max="5140" width="7.5" style="1" customWidth="1"/>
    <col min="5141" max="5141" width="3.875" style="1" customWidth="1"/>
    <col min="5142" max="5142" width="0.875" style="1" customWidth="1"/>
    <col min="5143" max="5143" width="3.25" style="1" customWidth="1"/>
    <col min="5144" max="5144" width="7.375" style="1" customWidth="1"/>
    <col min="5145" max="5145" width="2.375" style="1" customWidth="1"/>
    <col min="5146" max="5146" width="9.25" style="1" customWidth="1"/>
    <col min="5147" max="5147" width="2" style="1" customWidth="1"/>
    <col min="5148" max="5148" width="1.375" style="1" customWidth="1"/>
    <col min="5149" max="5149" width="5.875" style="1" customWidth="1"/>
    <col min="5150" max="5150" width="2.375" style="1" customWidth="1"/>
    <col min="5151" max="5151" width="0.25" style="1" customWidth="1"/>
    <col min="5152" max="5152" width="10.875" style="1" customWidth="1"/>
    <col min="5153" max="5153" width="0.25" style="1" customWidth="1"/>
    <col min="5154" max="5154" width="0.125" style="1" customWidth="1"/>
    <col min="5155" max="5376" width="9" style="1"/>
    <col min="5377" max="5377" width="0.875" style="1" customWidth="1"/>
    <col min="5378" max="5379" width="0.25" style="1" customWidth="1"/>
    <col min="5380" max="5380" width="9.875" style="1" customWidth="1"/>
    <col min="5381" max="5381" width="9.625" style="1" customWidth="1"/>
    <col min="5382" max="5382" width="1.75" style="1" customWidth="1"/>
    <col min="5383" max="5383" width="7.25" style="1" customWidth="1"/>
    <col min="5384" max="5385" width="0.25" style="1" customWidth="1"/>
    <col min="5386" max="5386" width="0.625" style="1" customWidth="1"/>
    <col min="5387" max="5387" width="2.875" style="1" customWidth="1"/>
    <col min="5388" max="5388" width="7.875" style="1" customWidth="1"/>
    <col min="5389" max="5389" width="0.875" style="1" customWidth="1"/>
    <col min="5390" max="5390" width="2.625" style="1" customWidth="1"/>
    <col min="5391" max="5391" width="1.125" style="1" customWidth="1"/>
    <col min="5392" max="5392" width="10.25" style="1" customWidth="1"/>
    <col min="5393" max="5393" width="5.625" style="1" customWidth="1"/>
    <col min="5394" max="5394" width="0.375" style="1" customWidth="1"/>
    <col min="5395" max="5395" width="5.375" style="1" customWidth="1"/>
    <col min="5396" max="5396" width="7.5" style="1" customWidth="1"/>
    <col min="5397" max="5397" width="3.875" style="1" customWidth="1"/>
    <col min="5398" max="5398" width="0.875" style="1" customWidth="1"/>
    <col min="5399" max="5399" width="3.25" style="1" customWidth="1"/>
    <col min="5400" max="5400" width="7.375" style="1" customWidth="1"/>
    <col min="5401" max="5401" width="2.375" style="1" customWidth="1"/>
    <col min="5402" max="5402" width="9.25" style="1" customWidth="1"/>
    <col min="5403" max="5403" width="2" style="1" customWidth="1"/>
    <col min="5404" max="5404" width="1.375" style="1" customWidth="1"/>
    <col min="5405" max="5405" width="5.875" style="1" customWidth="1"/>
    <col min="5406" max="5406" width="2.375" style="1" customWidth="1"/>
    <col min="5407" max="5407" width="0.25" style="1" customWidth="1"/>
    <col min="5408" max="5408" width="10.875" style="1" customWidth="1"/>
    <col min="5409" max="5409" width="0.25" style="1" customWidth="1"/>
    <col min="5410" max="5410" width="0.125" style="1" customWidth="1"/>
    <col min="5411" max="5632" width="9" style="1"/>
    <col min="5633" max="5633" width="0.875" style="1" customWidth="1"/>
    <col min="5634" max="5635" width="0.25" style="1" customWidth="1"/>
    <col min="5636" max="5636" width="9.875" style="1" customWidth="1"/>
    <col min="5637" max="5637" width="9.625" style="1" customWidth="1"/>
    <col min="5638" max="5638" width="1.75" style="1" customWidth="1"/>
    <col min="5639" max="5639" width="7.25" style="1" customWidth="1"/>
    <col min="5640" max="5641" width="0.25" style="1" customWidth="1"/>
    <col min="5642" max="5642" width="0.625" style="1" customWidth="1"/>
    <col min="5643" max="5643" width="2.875" style="1" customWidth="1"/>
    <col min="5644" max="5644" width="7.875" style="1" customWidth="1"/>
    <col min="5645" max="5645" width="0.875" style="1" customWidth="1"/>
    <col min="5646" max="5646" width="2.625" style="1" customWidth="1"/>
    <col min="5647" max="5647" width="1.125" style="1" customWidth="1"/>
    <col min="5648" max="5648" width="10.25" style="1" customWidth="1"/>
    <col min="5649" max="5649" width="5.625" style="1" customWidth="1"/>
    <col min="5650" max="5650" width="0.375" style="1" customWidth="1"/>
    <col min="5651" max="5651" width="5.375" style="1" customWidth="1"/>
    <col min="5652" max="5652" width="7.5" style="1" customWidth="1"/>
    <col min="5653" max="5653" width="3.875" style="1" customWidth="1"/>
    <col min="5654" max="5654" width="0.875" style="1" customWidth="1"/>
    <col min="5655" max="5655" width="3.25" style="1" customWidth="1"/>
    <col min="5656" max="5656" width="7.375" style="1" customWidth="1"/>
    <col min="5657" max="5657" width="2.375" style="1" customWidth="1"/>
    <col min="5658" max="5658" width="9.25" style="1" customWidth="1"/>
    <col min="5659" max="5659" width="2" style="1" customWidth="1"/>
    <col min="5660" max="5660" width="1.375" style="1" customWidth="1"/>
    <col min="5661" max="5661" width="5.875" style="1" customWidth="1"/>
    <col min="5662" max="5662" width="2.375" style="1" customWidth="1"/>
    <col min="5663" max="5663" width="0.25" style="1" customWidth="1"/>
    <col min="5664" max="5664" width="10.875" style="1" customWidth="1"/>
    <col min="5665" max="5665" width="0.25" style="1" customWidth="1"/>
    <col min="5666" max="5666" width="0.125" style="1" customWidth="1"/>
    <col min="5667" max="5888" width="9" style="1"/>
    <col min="5889" max="5889" width="0.875" style="1" customWidth="1"/>
    <col min="5890" max="5891" width="0.25" style="1" customWidth="1"/>
    <col min="5892" max="5892" width="9.875" style="1" customWidth="1"/>
    <col min="5893" max="5893" width="9.625" style="1" customWidth="1"/>
    <col min="5894" max="5894" width="1.75" style="1" customWidth="1"/>
    <col min="5895" max="5895" width="7.25" style="1" customWidth="1"/>
    <col min="5896" max="5897" width="0.25" style="1" customWidth="1"/>
    <col min="5898" max="5898" width="0.625" style="1" customWidth="1"/>
    <col min="5899" max="5899" width="2.875" style="1" customWidth="1"/>
    <col min="5900" max="5900" width="7.875" style="1" customWidth="1"/>
    <col min="5901" max="5901" width="0.875" style="1" customWidth="1"/>
    <col min="5902" max="5902" width="2.625" style="1" customWidth="1"/>
    <col min="5903" max="5903" width="1.125" style="1" customWidth="1"/>
    <col min="5904" max="5904" width="10.25" style="1" customWidth="1"/>
    <col min="5905" max="5905" width="5.625" style="1" customWidth="1"/>
    <col min="5906" max="5906" width="0.375" style="1" customWidth="1"/>
    <col min="5907" max="5907" width="5.375" style="1" customWidth="1"/>
    <col min="5908" max="5908" width="7.5" style="1" customWidth="1"/>
    <col min="5909" max="5909" width="3.875" style="1" customWidth="1"/>
    <col min="5910" max="5910" width="0.875" style="1" customWidth="1"/>
    <col min="5911" max="5911" width="3.25" style="1" customWidth="1"/>
    <col min="5912" max="5912" width="7.375" style="1" customWidth="1"/>
    <col min="5913" max="5913" width="2.375" style="1" customWidth="1"/>
    <col min="5914" max="5914" width="9.25" style="1" customWidth="1"/>
    <col min="5915" max="5915" width="2" style="1" customWidth="1"/>
    <col min="5916" max="5916" width="1.375" style="1" customWidth="1"/>
    <col min="5917" max="5917" width="5.875" style="1" customWidth="1"/>
    <col min="5918" max="5918" width="2.375" style="1" customWidth="1"/>
    <col min="5919" max="5919" width="0.25" style="1" customWidth="1"/>
    <col min="5920" max="5920" width="10.875" style="1" customWidth="1"/>
    <col min="5921" max="5921" width="0.25" style="1" customWidth="1"/>
    <col min="5922" max="5922" width="0.125" style="1" customWidth="1"/>
    <col min="5923" max="6144" width="9" style="1"/>
    <col min="6145" max="6145" width="0.875" style="1" customWidth="1"/>
    <col min="6146" max="6147" width="0.25" style="1" customWidth="1"/>
    <col min="6148" max="6148" width="9.875" style="1" customWidth="1"/>
    <col min="6149" max="6149" width="9.625" style="1" customWidth="1"/>
    <col min="6150" max="6150" width="1.75" style="1" customWidth="1"/>
    <col min="6151" max="6151" width="7.25" style="1" customWidth="1"/>
    <col min="6152" max="6153" width="0.25" style="1" customWidth="1"/>
    <col min="6154" max="6154" width="0.625" style="1" customWidth="1"/>
    <col min="6155" max="6155" width="2.875" style="1" customWidth="1"/>
    <col min="6156" max="6156" width="7.875" style="1" customWidth="1"/>
    <col min="6157" max="6157" width="0.875" style="1" customWidth="1"/>
    <col min="6158" max="6158" width="2.625" style="1" customWidth="1"/>
    <col min="6159" max="6159" width="1.125" style="1" customWidth="1"/>
    <col min="6160" max="6160" width="10.25" style="1" customWidth="1"/>
    <col min="6161" max="6161" width="5.625" style="1" customWidth="1"/>
    <col min="6162" max="6162" width="0.375" style="1" customWidth="1"/>
    <col min="6163" max="6163" width="5.375" style="1" customWidth="1"/>
    <col min="6164" max="6164" width="7.5" style="1" customWidth="1"/>
    <col min="6165" max="6165" width="3.875" style="1" customWidth="1"/>
    <col min="6166" max="6166" width="0.875" style="1" customWidth="1"/>
    <col min="6167" max="6167" width="3.25" style="1" customWidth="1"/>
    <col min="6168" max="6168" width="7.375" style="1" customWidth="1"/>
    <col min="6169" max="6169" width="2.375" style="1" customWidth="1"/>
    <col min="6170" max="6170" width="9.25" style="1" customWidth="1"/>
    <col min="6171" max="6171" width="2" style="1" customWidth="1"/>
    <col min="6172" max="6172" width="1.375" style="1" customWidth="1"/>
    <col min="6173" max="6173" width="5.875" style="1" customWidth="1"/>
    <col min="6174" max="6174" width="2.375" style="1" customWidth="1"/>
    <col min="6175" max="6175" width="0.25" style="1" customWidth="1"/>
    <col min="6176" max="6176" width="10.875" style="1" customWidth="1"/>
    <col min="6177" max="6177" width="0.25" style="1" customWidth="1"/>
    <col min="6178" max="6178" width="0.125" style="1" customWidth="1"/>
    <col min="6179" max="6400" width="9" style="1"/>
    <col min="6401" max="6401" width="0.875" style="1" customWidth="1"/>
    <col min="6402" max="6403" width="0.25" style="1" customWidth="1"/>
    <col min="6404" max="6404" width="9.875" style="1" customWidth="1"/>
    <col min="6405" max="6405" width="9.625" style="1" customWidth="1"/>
    <col min="6406" max="6406" width="1.75" style="1" customWidth="1"/>
    <col min="6407" max="6407" width="7.25" style="1" customWidth="1"/>
    <col min="6408" max="6409" width="0.25" style="1" customWidth="1"/>
    <col min="6410" max="6410" width="0.625" style="1" customWidth="1"/>
    <col min="6411" max="6411" width="2.875" style="1" customWidth="1"/>
    <col min="6412" max="6412" width="7.875" style="1" customWidth="1"/>
    <col min="6413" max="6413" width="0.875" style="1" customWidth="1"/>
    <col min="6414" max="6414" width="2.625" style="1" customWidth="1"/>
    <col min="6415" max="6415" width="1.125" style="1" customWidth="1"/>
    <col min="6416" max="6416" width="10.25" style="1" customWidth="1"/>
    <col min="6417" max="6417" width="5.625" style="1" customWidth="1"/>
    <col min="6418" max="6418" width="0.375" style="1" customWidth="1"/>
    <col min="6419" max="6419" width="5.375" style="1" customWidth="1"/>
    <col min="6420" max="6420" width="7.5" style="1" customWidth="1"/>
    <col min="6421" max="6421" width="3.875" style="1" customWidth="1"/>
    <col min="6422" max="6422" width="0.875" style="1" customWidth="1"/>
    <col min="6423" max="6423" width="3.25" style="1" customWidth="1"/>
    <col min="6424" max="6424" width="7.375" style="1" customWidth="1"/>
    <col min="6425" max="6425" width="2.375" style="1" customWidth="1"/>
    <col min="6426" max="6426" width="9.25" style="1" customWidth="1"/>
    <col min="6427" max="6427" width="2" style="1" customWidth="1"/>
    <col min="6428" max="6428" width="1.375" style="1" customWidth="1"/>
    <col min="6429" max="6429" width="5.875" style="1" customWidth="1"/>
    <col min="6430" max="6430" width="2.375" style="1" customWidth="1"/>
    <col min="6431" max="6431" width="0.25" style="1" customWidth="1"/>
    <col min="6432" max="6432" width="10.875" style="1" customWidth="1"/>
    <col min="6433" max="6433" width="0.25" style="1" customWidth="1"/>
    <col min="6434" max="6434" width="0.125" style="1" customWidth="1"/>
    <col min="6435" max="6656" width="9" style="1"/>
    <col min="6657" max="6657" width="0.875" style="1" customWidth="1"/>
    <col min="6658" max="6659" width="0.25" style="1" customWidth="1"/>
    <col min="6660" max="6660" width="9.875" style="1" customWidth="1"/>
    <col min="6661" max="6661" width="9.625" style="1" customWidth="1"/>
    <col min="6662" max="6662" width="1.75" style="1" customWidth="1"/>
    <col min="6663" max="6663" width="7.25" style="1" customWidth="1"/>
    <col min="6664" max="6665" width="0.25" style="1" customWidth="1"/>
    <col min="6666" max="6666" width="0.625" style="1" customWidth="1"/>
    <col min="6667" max="6667" width="2.875" style="1" customWidth="1"/>
    <col min="6668" max="6668" width="7.875" style="1" customWidth="1"/>
    <col min="6669" max="6669" width="0.875" style="1" customWidth="1"/>
    <col min="6670" max="6670" width="2.625" style="1" customWidth="1"/>
    <col min="6671" max="6671" width="1.125" style="1" customWidth="1"/>
    <col min="6672" max="6672" width="10.25" style="1" customWidth="1"/>
    <col min="6673" max="6673" width="5.625" style="1" customWidth="1"/>
    <col min="6674" max="6674" width="0.375" style="1" customWidth="1"/>
    <col min="6675" max="6675" width="5.375" style="1" customWidth="1"/>
    <col min="6676" max="6676" width="7.5" style="1" customWidth="1"/>
    <col min="6677" max="6677" width="3.875" style="1" customWidth="1"/>
    <col min="6678" max="6678" width="0.875" style="1" customWidth="1"/>
    <col min="6679" max="6679" width="3.25" style="1" customWidth="1"/>
    <col min="6680" max="6680" width="7.375" style="1" customWidth="1"/>
    <col min="6681" max="6681" width="2.375" style="1" customWidth="1"/>
    <col min="6682" max="6682" width="9.25" style="1" customWidth="1"/>
    <col min="6683" max="6683" width="2" style="1" customWidth="1"/>
    <col min="6684" max="6684" width="1.375" style="1" customWidth="1"/>
    <col min="6685" max="6685" width="5.875" style="1" customWidth="1"/>
    <col min="6686" max="6686" width="2.375" style="1" customWidth="1"/>
    <col min="6687" max="6687" width="0.25" style="1" customWidth="1"/>
    <col min="6688" max="6688" width="10.875" style="1" customWidth="1"/>
    <col min="6689" max="6689" width="0.25" style="1" customWidth="1"/>
    <col min="6690" max="6690" width="0.125" style="1" customWidth="1"/>
    <col min="6691" max="6912" width="9" style="1"/>
    <col min="6913" max="6913" width="0.875" style="1" customWidth="1"/>
    <col min="6914" max="6915" width="0.25" style="1" customWidth="1"/>
    <col min="6916" max="6916" width="9.875" style="1" customWidth="1"/>
    <col min="6917" max="6917" width="9.625" style="1" customWidth="1"/>
    <col min="6918" max="6918" width="1.75" style="1" customWidth="1"/>
    <col min="6919" max="6919" width="7.25" style="1" customWidth="1"/>
    <col min="6920" max="6921" width="0.25" style="1" customWidth="1"/>
    <col min="6922" max="6922" width="0.625" style="1" customWidth="1"/>
    <col min="6923" max="6923" width="2.875" style="1" customWidth="1"/>
    <col min="6924" max="6924" width="7.875" style="1" customWidth="1"/>
    <col min="6925" max="6925" width="0.875" style="1" customWidth="1"/>
    <col min="6926" max="6926" width="2.625" style="1" customWidth="1"/>
    <col min="6927" max="6927" width="1.125" style="1" customWidth="1"/>
    <col min="6928" max="6928" width="10.25" style="1" customWidth="1"/>
    <col min="6929" max="6929" width="5.625" style="1" customWidth="1"/>
    <col min="6930" max="6930" width="0.375" style="1" customWidth="1"/>
    <col min="6931" max="6931" width="5.375" style="1" customWidth="1"/>
    <col min="6932" max="6932" width="7.5" style="1" customWidth="1"/>
    <col min="6933" max="6933" width="3.875" style="1" customWidth="1"/>
    <col min="6934" max="6934" width="0.875" style="1" customWidth="1"/>
    <col min="6935" max="6935" width="3.25" style="1" customWidth="1"/>
    <col min="6936" max="6936" width="7.375" style="1" customWidth="1"/>
    <col min="6937" max="6937" width="2.375" style="1" customWidth="1"/>
    <col min="6938" max="6938" width="9.25" style="1" customWidth="1"/>
    <col min="6939" max="6939" width="2" style="1" customWidth="1"/>
    <col min="6940" max="6940" width="1.375" style="1" customWidth="1"/>
    <col min="6941" max="6941" width="5.875" style="1" customWidth="1"/>
    <col min="6942" max="6942" width="2.375" style="1" customWidth="1"/>
    <col min="6943" max="6943" width="0.25" style="1" customWidth="1"/>
    <col min="6944" max="6944" width="10.875" style="1" customWidth="1"/>
    <col min="6945" max="6945" width="0.25" style="1" customWidth="1"/>
    <col min="6946" max="6946" width="0.125" style="1" customWidth="1"/>
    <col min="6947" max="7168" width="9" style="1"/>
    <col min="7169" max="7169" width="0.875" style="1" customWidth="1"/>
    <col min="7170" max="7171" width="0.25" style="1" customWidth="1"/>
    <col min="7172" max="7172" width="9.875" style="1" customWidth="1"/>
    <col min="7173" max="7173" width="9.625" style="1" customWidth="1"/>
    <col min="7174" max="7174" width="1.75" style="1" customWidth="1"/>
    <col min="7175" max="7175" width="7.25" style="1" customWidth="1"/>
    <col min="7176" max="7177" width="0.25" style="1" customWidth="1"/>
    <col min="7178" max="7178" width="0.625" style="1" customWidth="1"/>
    <col min="7179" max="7179" width="2.875" style="1" customWidth="1"/>
    <col min="7180" max="7180" width="7.875" style="1" customWidth="1"/>
    <col min="7181" max="7181" width="0.875" style="1" customWidth="1"/>
    <col min="7182" max="7182" width="2.625" style="1" customWidth="1"/>
    <col min="7183" max="7183" width="1.125" style="1" customWidth="1"/>
    <col min="7184" max="7184" width="10.25" style="1" customWidth="1"/>
    <col min="7185" max="7185" width="5.625" style="1" customWidth="1"/>
    <col min="7186" max="7186" width="0.375" style="1" customWidth="1"/>
    <col min="7187" max="7187" width="5.375" style="1" customWidth="1"/>
    <col min="7188" max="7188" width="7.5" style="1" customWidth="1"/>
    <col min="7189" max="7189" width="3.875" style="1" customWidth="1"/>
    <col min="7190" max="7190" width="0.875" style="1" customWidth="1"/>
    <col min="7191" max="7191" width="3.25" style="1" customWidth="1"/>
    <col min="7192" max="7192" width="7.375" style="1" customWidth="1"/>
    <col min="7193" max="7193" width="2.375" style="1" customWidth="1"/>
    <col min="7194" max="7194" width="9.25" style="1" customWidth="1"/>
    <col min="7195" max="7195" width="2" style="1" customWidth="1"/>
    <col min="7196" max="7196" width="1.375" style="1" customWidth="1"/>
    <col min="7197" max="7197" width="5.875" style="1" customWidth="1"/>
    <col min="7198" max="7198" width="2.375" style="1" customWidth="1"/>
    <col min="7199" max="7199" width="0.25" style="1" customWidth="1"/>
    <col min="7200" max="7200" width="10.875" style="1" customWidth="1"/>
    <col min="7201" max="7201" width="0.25" style="1" customWidth="1"/>
    <col min="7202" max="7202" width="0.125" style="1" customWidth="1"/>
    <col min="7203" max="7424" width="9" style="1"/>
    <col min="7425" max="7425" width="0.875" style="1" customWidth="1"/>
    <col min="7426" max="7427" width="0.25" style="1" customWidth="1"/>
    <col min="7428" max="7428" width="9.875" style="1" customWidth="1"/>
    <col min="7429" max="7429" width="9.625" style="1" customWidth="1"/>
    <col min="7430" max="7430" width="1.75" style="1" customWidth="1"/>
    <col min="7431" max="7431" width="7.25" style="1" customWidth="1"/>
    <col min="7432" max="7433" width="0.25" style="1" customWidth="1"/>
    <col min="7434" max="7434" width="0.625" style="1" customWidth="1"/>
    <col min="7435" max="7435" width="2.875" style="1" customWidth="1"/>
    <col min="7436" max="7436" width="7.875" style="1" customWidth="1"/>
    <col min="7437" max="7437" width="0.875" style="1" customWidth="1"/>
    <col min="7438" max="7438" width="2.625" style="1" customWidth="1"/>
    <col min="7439" max="7439" width="1.125" style="1" customWidth="1"/>
    <col min="7440" max="7440" width="10.25" style="1" customWidth="1"/>
    <col min="7441" max="7441" width="5.625" style="1" customWidth="1"/>
    <col min="7442" max="7442" width="0.375" style="1" customWidth="1"/>
    <col min="7443" max="7443" width="5.375" style="1" customWidth="1"/>
    <col min="7444" max="7444" width="7.5" style="1" customWidth="1"/>
    <col min="7445" max="7445" width="3.875" style="1" customWidth="1"/>
    <col min="7446" max="7446" width="0.875" style="1" customWidth="1"/>
    <col min="7447" max="7447" width="3.25" style="1" customWidth="1"/>
    <col min="7448" max="7448" width="7.375" style="1" customWidth="1"/>
    <col min="7449" max="7449" width="2.375" style="1" customWidth="1"/>
    <col min="7450" max="7450" width="9.25" style="1" customWidth="1"/>
    <col min="7451" max="7451" width="2" style="1" customWidth="1"/>
    <col min="7452" max="7452" width="1.375" style="1" customWidth="1"/>
    <col min="7453" max="7453" width="5.875" style="1" customWidth="1"/>
    <col min="7454" max="7454" width="2.375" style="1" customWidth="1"/>
    <col min="7455" max="7455" width="0.25" style="1" customWidth="1"/>
    <col min="7456" max="7456" width="10.875" style="1" customWidth="1"/>
    <col min="7457" max="7457" width="0.25" style="1" customWidth="1"/>
    <col min="7458" max="7458" width="0.125" style="1" customWidth="1"/>
    <col min="7459" max="7680" width="9" style="1"/>
    <col min="7681" max="7681" width="0.875" style="1" customWidth="1"/>
    <col min="7682" max="7683" width="0.25" style="1" customWidth="1"/>
    <col min="7684" max="7684" width="9.875" style="1" customWidth="1"/>
    <col min="7685" max="7685" width="9.625" style="1" customWidth="1"/>
    <col min="7686" max="7686" width="1.75" style="1" customWidth="1"/>
    <col min="7687" max="7687" width="7.25" style="1" customWidth="1"/>
    <col min="7688" max="7689" width="0.25" style="1" customWidth="1"/>
    <col min="7690" max="7690" width="0.625" style="1" customWidth="1"/>
    <col min="7691" max="7691" width="2.875" style="1" customWidth="1"/>
    <col min="7692" max="7692" width="7.875" style="1" customWidth="1"/>
    <col min="7693" max="7693" width="0.875" style="1" customWidth="1"/>
    <col min="7694" max="7694" width="2.625" style="1" customWidth="1"/>
    <col min="7695" max="7695" width="1.125" style="1" customWidth="1"/>
    <col min="7696" max="7696" width="10.25" style="1" customWidth="1"/>
    <col min="7697" max="7697" width="5.625" style="1" customWidth="1"/>
    <col min="7698" max="7698" width="0.375" style="1" customWidth="1"/>
    <col min="7699" max="7699" width="5.375" style="1" customWidth="1"/>
    <col min="7700" max="7700" width="7.5" style="1" customWidth="1"/>
    <col min="7701" max="7701" width="3.875" style="1" customWidth="1"/>
    <col min="7702" max="7702" width="0.875" style="1" customWidth="1"/>
    <col min="7703" max="7703" width="3.25" style="1" customWidth="1"/>
    <col min="7704" max="7704" width="7.375" style="1" customWidth="1"/>
    <col min="7705" max="7705" width="2.375" style="1" customWidth="1"/>
    <col min="7706" max="7706" width="9.25" style="1" customWidth="1"/>
    <col min="7707" max="7707" width="2" style="1" customWidth="1"/>
    <col min="7708" max="7708" width="1.375" style="1" customWidth="1"/>
    <col min="7709" max="7709" width="5.875" style="1" customWidth="1"/>
    <col min="7710" max="7710" width="2.375" style="1" customWidth="1"/>
    <col min="7711" max="7711" width="0.25" style="1" customWidth="1"/>
    <col min="7712" max="7712" width="10.875" style="1" customWidth="1"/>
    <col min="7713" max="7713" width="0.25" style="1" customWidth="1"/>
    <col min="7714" max="7714" width="0.125" style="1" customWidth="1"/>
    <col min="7715" max="7936" width="9" style="1"/>
    <col min="7937" max="7937" width="0.875" style="1" customWidth="1"/>
    <col min="7938" max="7939" width="0.25" style="1" customWidth="1"/>
    <col min="7940" max="7940" width="9.875" style="1" customWidth="1"/>
    <col min="7941" max="7941" width="9.625" style="1" customWidth="1"/>
    <col min="7942" max="7942" width="1.75" style="1" customWidth="1"/>
    <col min="7943" max="7943" width="7.25" style="1" customWidth="1"/>
    <col min="7944" max="7945" width="0.25" style="1" customWidth="1"/>
    <col min="7946" max="7946" width="0.625" style="1" customWidth="1"/>
    <col min="7947" max="7947" width="2.875" style="1" customWidth="1"/>
    <col min="7948" max="7948" width="7.875" style="1" customWidth="1"/>
    <col min="7949" max="7949" width="0.875" style="1" customWidth="1"/>
    <col min="7950" max="7950" width="2.625" style="1" customWidth="1"/>
    <col min="7951" max="7951" width="1.125" style="1" customWidth="1"/>
    <col min="7952" max="7952" width="10.25" style="1" customWidth="1"/>
    <col min="7953" max="7953" width="5.625" style="1" customWidth="1"/>
    <col min="7954" max="7954" width="0.375" style="1" customWidth="1"/>
    <col min="7955" max="7955" width="5.375" style="1" customWidth="1"/>
    <col min="7956" max="7956" width="7.5" style="1" customWidth="1"/>
    <col min="7957" max="7957" width="3.875" style="1" customWidth="1"/>
    <col min="7958" max="7958" width="0.875" style="1" customWidth="1"/>
    <col min="7959" max="7959" width="3.25" style="1" customWidth="1"/>
    <col min="7960" max="7960" width="7.375" style="1" customWidth="1"/>
    <col min="7961" max="7961" width="2.375" style="1" customWidth="1"/>
    <col min="7962" max="7962" width="9.25" style="1" customWidth="1"/>
    <col min="7963" max="7963" width="2" style="1" customWidth="1"/>
    <col min="7964" max="7964" width="1.375" style="1" customWidth="1"/>
    <col min="7965" max="7965" width="5.875" style="1" customWidth="1"/>
    <col min="7966" max="7966" width="2.375" style="1" customWidth="1"/>
    <col min="7967" max="7967" width="0.25" style="1" customWidth="1"/>
    <col min="7968" max="7968" width="10.875" style="1" customWidth="1"/>
    <col min="7969" max="7969" width="0.25" style="1" customWidth="1"/>
    <col min="7970" max="7970" width="0.125" style="1" customWidth="1"/>
    <col min="7971" max="8192" width="9" style="1"/>
    <col min="8193" max="8193" width="0.875" style="1" customWidth="1"/>
    <col min="8194" max="8195" width="0.25" style="1" customWidth="1"/>
    <col min="8196" max="8196" width="9.875" style="1" customWidth="1"/>
    <col min="8197" max="8197" width="9.625" style="1" customWidth="1"/>
    <col min="8198" max="8198" width="1.75" style="1" customWidth="1"/>
    <col min="8199" max="8199" width="7.25" style="1" customWidth="1"/>
    <col min="8200" max="8201" width="0.25" style="1" customWidth="1"/>
    <col min="8202" max="8202" width="0.625" style="1" customWidth="1"/>
    <col min="8203" max="8203" width="2.875" style="1" customWidth="1"/>
    <col min="8204" max="8204" width="7.875" style="1" customWidth="1"/>
    <col min="8205" max="8205" width="0.875" style="1" customWidth="1"/>
    <col min="8206" max="8206" width="2.625" style="1" customWidth="1"/>
    <col min="8207" max="8207" width="1.125" style="1" customWidth="1"/>
    <col min="8208" max="8208" width="10.25" style="1" customWidth="1"/>
    <col min="8209" max="8209" width="5.625" style="1" customWidth="1"/>
    <col min="8210" max="8210" width="0.375" style="1" customWidth="1"/>
    <col min="8211" max="8211" width="5.375" style="1" customWidth="1"/>
    <col min="8212" max="8212" width="7.5" style="1" customWidth="1"/>
    <col min="8213" max="8213" width="3.875" style="1" customWidth="1"/>
    <col min="8214" max="8214" width="0.875" style="1" customWidth="1"/>
    <col min="8215" max="8215" width="3.25" style="1" customWidth="1"/>
    <col min="8216" max="8216" width="7.375" style="1" customWidth="1"/>
    <col min="8217" max="8217" width="2.375" style="1" customWidth="1"/>
    <col min="8218" max="8218" width="9.25" style="1" customWidth="1"/>
    <col min="8219" max="8219" width="2" style="1" customWidth="1"/>
    <col min="8220" max="8220" width="1.375" style="1" customWidth="1"/>
    <col min="8221" max="8221" width="5.875" style="1" customWidth="1"/>
    <col min="8222" max="8222" width="2.375" style="1" customWidth="1"/>
    <col min="8223" max="8223" width="0.25" style="1" customWidth="1"/>
    <col min="8224" max="8224" width="10.875" style="1" customWidth="1"/>
    <col min="8225" max="8225" width="0.25" style="1" customWidth="1"/>
    <col min="8226" max="8226" width="0.125" style="1" customWidth="1"/>
    <col min="8227" max="8448" width="9" style="1"/>
    <col min="8449" max="8449" width="0.875" style="1" customWidth="1"/>
    <col min="8450" max="8451" width="0.25" style="1" customWidth="1"/>
    <col min="8452" max="8452" width="9.875" style="1" customWidth="1"/>
    <col min="8453" max="8453" width="9.625" style="1" customWidth="1"/>
    <col min="8454" max="8454" width="1.75" style="1" customWidth="1"/>
    <col min="8455" max="8455" width="7.25" style="1" customWidth="1"/>
    <col min="8456" max="8457" width="0.25" style="1" customWidth="1"/>
    <col min="8458" max="8458" width="0.625" style="1" customWidth="1"/>
    <col min="8459" max="8459" width="2.875" style="1" customWidth="1"/>
    <col min="8460" max="8460" width="7.875" style="1" customWidth="1"/>
    <col min="8461" max="8461" width="0.875" style="1" customWidth="1"/>
    <col min="8462" max="8462" width="2.625" style="1" customWidth="1"/>
    <col min="8463" max="8463" width="1.125" style="1" customWidth="1"/>
    <col min="8464" max="8464" width="10.25" style="1" customWidth="1"/>
    <col min="8465" max="8465" width="5.625" style="1" customWidth="1"/>
    <col min="8466" max="8466" width="0.375" style="1" customWidth="1"/>
    <col min="8467" max="8467" width="5.375" style="1" customWidth="1"/>
    <col min="8468" max="8468" width="7.5" style="1" customWidth="1"/>
    <col min="8469" max="8469" width="3.875" style="1" customWidth="1"/>
    <col min="8470" max="8470" width="0.875" style="1" customWidth="1"/>
    <col min="8471" max="8471" width="3.25" style="1" customWidth="1"/>
    <col min="8472" max="8472" width="7.375" style="1" customWidth="1"/>
    <col min="8473" max="8473" width="2.375" style="1" customWidth="1"/>
    <col min="8474" max="8474" width="9.25" style="1" customWidth="1"/>
    <col min="8475" max="8475" width="2" style="1" customWidth="1"/>
    <col min="8476" max="8476" width="1.375" style="1" customWidth="1"/>
    <col min="8477" max="8477" width="5.875" style="1" customWidth="1"/>
    <col min="8478" max="8478" width="2.375" style="1" customWidth="1"/>
    <col min="8479" max="8479" width="0.25" style="1" customWidth="1"/>
    <col min="8480" max="8480" width="10.875" style="1" customWidth="1"/>
    <col min="8481" max="8481" width="0.25" style="1" customWidth="1"/>
    <col min="8482" max="8482" width="0.125" style="1" customWidth="1"/>
    <col min="8483" max="8704" width="9" style="1"/>
    <col min="8705" max="8705" width="0.875" style="1" customWidth="1"/>
    <col min="8706" max="8707" width="0.25" style="1" customWidth="1"/>
    <col min="8708" max="8708" width="9.875" style="1" customWidth="1"/>
    <col min="8709" max="8709" width="9.625" style="1" customWidth="1"/>
    <col min="8710" max="8710" width="1.75" style="1" customWidth="1"/>
    <col min="8711" max="8711" width="7.25" style="1" customWidth="1"/>
    <col min="8712" max="8713" width="0.25" style="1" customWidth="1"/>
    <col min="8714" max="8714" width="0.625" style="1" customWidth="1"/>
    <col min="8715" max="8715" width="2.875" style="1" customWidth="1"/>
    <col min="8716" max="8716" width="7.875" style="1" customWidth="1"/>
    <col min="8717" max="8717" width="0.875" style="1" customWidth="1"/>
    <col min="8718" max="8718" width="2.625" style="1" customWidth="1"/>
    <col min="8719" max="8719" width="1.125" style="1" customWidth="1"/>
    <col min="8720" max="8720" width="10.25" style="1" customWidth="1"/>
    <col min="8721" max="8721" width="5.625" style="1" customWidth="1"/>
    <col min="8722" max="8722" width="0.375" style="1" customWidth="1"/>
    <col min="8723" max="8723" width="5.375" style="1" customWidth="1"/>
    <col min="8724" max="8724" width="7.5" style="1" customWidth="1"/>
    <col min="8725" max="8725" width="3.875" style="1" customWidth="1"/>
    <col min="8726" max="8726" width="0.875" style="1" customWidth="1"/>
    <col min="8727" max="8727" width="3.25" style="1" customWidth="1"/>
    <col min="8728" max="8728" width="7.375" style="1" customWidth="1"/>
    <col min="8729" max="8729" width="2.375" style="1" customWidth="1"/>
    <col min="8730" max="8730" width="9.25" style="1" customWidth="1"/>
    <col min="8731" max="8731" width="2" style="1" customWidth="1"/>
    <col min="8732" max="8732" width="1.375" style="1" customWidth="1"/>
    <col min="8733" max="8733" width="5.875" style="1" customWidth="1"/>
    <col min="8734" max="8734" width="2.375" style="1" customWidth="1"/>
    <col min="8735" max="8735" width="0.25" style="1" customWidth="1"/>
    <col min="8736" max="8736" width="10.875" style="1" customWidth="1"/>
    <col min="8737" max="8737" width="0.25" style="1" customWidth="1"/>
    <col min="8738" max="8738" width="0.125" style="1" customWidth="1"/>
    <col min="8739" max="8960" width="9" style="1"/>
    <col min="8961" max="8961" width="0.875" style="1" customWidth="1"/>
    <col min="8962" max="8963" width="0.25" style="1" customWidth="1"/>
    <col min="8964" max="8964" width="9.875" style="1" customWidth="1"/>
    <col min="8965" max="8965" width="9.625" style="1" customWidth="1"/>
    <col min="8966" max="8966" width="1.75" style="1" customWidth="1"/>
    <col min="8967" max="8967" width="7.25" style="1" customWidth="1"/>
    <col min="8968" max="8969" width="0.25" style="1" customWidth="1"/>
    <col min="8970" max="8970" width="0.625" style="1" customWidth="1"/>
    <col min="8971" max="8971" width="2.875" style="1" customWidth="1"/>
    <col min="8972" max="8972" width="7.875" style="1" customWidth="1"/>
    <col min="8973" max="8973" width="0.875" style="1" customWidth="1"/>
    <col min="8974" max="8974" width="2.625" style="1" customWidth="1"/>
    <col min="8975" max="8975" width="1.125" style="1" customWidth="1"/>
    <col min="8976" max="8976" width="10.25" style="1" customWidth="1"/>
    <col min="8977" max="8977" width="5.625" style="1" customWidth="1"/>
    <col min="8978" max="8978" width="0.375" style="1" customWidth="1"/>
    <col min="8979" max="8979" width="5.375" style="1" customWidth="1"/>
    <col min="8980" max="8980" width="7.5" style="1" customWidth="1"/>
    <col min="8981" max="8981" width="3.875" style="1" customWidth="1"/>
    <col min="8982" max="8982" width="0.875" style="1" customWidth="1"/>
    <col min="8983" max="8983" width="3.25" style="1" customWidth="1"/>
    <col min="8984" max="8984" width="7.375" style="1" customWidth="1"/>
    <col min="8985" max="8985" width="2.375" style="1" customWidth="1"/>
    <col min="8986" max="8986" width="9.25" style="1" customWidth="1"/>
    <col min="8987" max="8987" width="2" style="1" customWidth="1"/>
    <col min="8988" max="8988" width="1.375" style="1" customWidth="1"/>
    <col min="8989" max="8989" width="5.875" style="1" customWidth="1"/>
    <col min="8990" max="8990" width="2.375" style="1" customWidth="1"/>
    <col min="8991" max="8991" width="0.25" style="1" customWidth="1"/>
    <col min="8992" max="8992" width="10.875" style="1" customWidth="1"/>
    <col min="8993" max="8993" width="0.25" style="1" customWidth="1"/>
    <col min="8994" max="8994" width="0.125" style="1" customWidth="1"/>
    <col min="8995" max="9216" width="9" style="1"/>
    <col min="9217" max="9217" width="0.875" style="1" customWidth="1"/>
    <col min="9218" max="9219" width="0.25" style="1" customWidth="1"/>
    <col min="9220" max="9220" width="9.875" style="1" customWidth="1"/>
    <col min="9221" max="9221" width="9.625" style="1" customWidth="1"/>
    <col min="9222" max="9222" width="1.75" style="1" customWidth="1"/>
    <col min="9223" max="9223" width="7.25" style="1" customWidth="1"/>
    <col min="9224" max="9225" width="0.25" style="1" customWidth="1"/>
    <col min="9226" max="9226" width="0.625" style="1" customWidth="1"/>
    <col min="9227" max="9227" width="2.875" style="1" customWidth="1"/>
    <col min="9228" max="9228" width="7.875" style="1" customWidth="1"/>
    <col min="9229" max="9229" width="0.875" style="1" customWidth="1"/>
    <col min="9230" max="9230" width="2.625" style="1" customWidth="1"/>
    <col min="9231" max="9231" width="1.125" style="1" customWidth="1"/>
    <col min="9232" max="9232" width="10.25" style="1" customWidth="1"/>
    <col min="9233" max="9233" width="5.625" style="1" customWidth="1"/>
    <col min="9234" max="9234" width="0.375" style="1" customWidth="1"/>
    <col min="9235" max="9235" width="5.375" style="1" customWidth="1"/>
    <col min="9236" max="9236" width="7.5" style="1" customWidth="1"/>
    <col min="9237" max="9237" width="3.875" style="1" customWidth="1"/>
    <col min="9238" max="9238" width="0.875" style="1" customWidth="1"/>
    <col min="9239" max="9239" width="3.25" style="1" customWidth="1"/>
    <col min="9240" max="9240" width="7.375" style="1" customWidth="1"/>
    <col min="9241" max="9241" width="2.375" style="1" customWidth="1"/>
    <col min="9242" max="9242" width="9.25" style="1" customWidth="1"/>
    <col min="9243" max="9243" width="2" style="1" customWidth="1"/>
    <col min="9244" max="9244" width="1.375" style="1" customWidth="1"/>
    <col min="9245" max="9245" width="5.875" style="1" customWidth="1"/>
    <col min="9246" max="9246" width="2.375" style="1" customWidth="1"/>
    <col min="9247" max="9247" width="0.25" style="1" customWidth="1"/>
    <col min="9248" max="9248" width="10.875" style="1" customWidth="1"/>
    <col min="9249" max="9249" width="0.25" style="1" customWidth="1"/>
    <col min="9250" max="9250" width="0.125" style="1" customWidth="1"/>
    <col min="9251" max="9472" width="9" style="1"/>
    <col min="9473" max="9473" width="0.875" style="1" customWidth="1"/>
    <col min="9474" max="9475" width="0.25" style="1" customWidth="1"/>
    <col min="9476" max="9476" width="9.875" style="1" customWidth="1"/>
    <col min="9477" max="9477" width="9.625" style="1" customWidth="1"/>
    <col min="9478" max="9478" width="1.75" style="1" customWidth="1"/>
    <col min="9479" max="9479" width="7.25" style="1" customWidth="1"/>
    <col min="9480" max="9481" width="0.25" style="1" customWidth="1"/>
    <col min="9482" max="9482" width="0.625" style="1" customWidth="1"/>
    <col min="9483" max="9483" width="2.875" style="1" customWidth="1"/>
    <col min="9484" max="9484" width="7.875" style="1" customWidth="1"/>
    <col min="9485" max="9485" width="0.875" style="1" customWidth="1"/>
    <col min="9486" max="9486" width="2.625" style="1" customWidth="1"/>
    <col min="9487" max="9487" width="1.125" style="1" customWidth="1"/>
    <col min="9488" max="9488" width="10.25" style="1" customWidth="1"/>
    <col min="9489" max="9489" width="5.625" style="1" customWidth="1"/>
    <col min="9490" max="9490" width="0.375" style="1" customWidth="1"/>
    <col min="9491" max="9491" width="5.375" style="1" customWidth="1"/>
    <col min="9492" max="9492" width="7.5" style="1" customWidth="1"/>
    <col min="9493" max="9493" width="3.875" style="1" customWidth="1"/>
    <col min="9494" max="9494" width="0.875" style="1" customWidth="1"/>
    <col min="9495" max="9495" width="3.25" style="1" customWidth="1"/>
    <col min="9496" max="9496" width="7.375" style="1" customWidth="1"/>
    <col min="9497" max="9497" width="2.375" style="1" customWidth="1"/>
    <col min="9498" max="9498" width="9.25" style="1" customWidth="1"/>
    <col min="9499" max="9499" width="2" style="1" customWidth="1"/>
    <col min="9500" max="9500" width="1.375" style="1" customWidth="1"/>
    <col min="9501" max="9501" width="5.875" style="1" customWidth="1"/>
    <col min="9502" max="9502" width="2.375" style="1" customWidth="1"/>
    <col min="9503" max="9503" width="0.25" style="1" customWidth="1"/>
    <col min="9504" max="9504" width="10.875" style="1" customWidth="1"/>
    <col min="9505" max="9505" width="0.25" style="1" customWidth="1"/>
    <col min="9506" max="9506" width="0.125" style="1" customWidth="1"/>
    <col min="9507" max="9728" width="9" style="1"/>
    <col min="9729" max="9729" width="0.875" style="1" customWidth="1"/>
    <col min="9730" max="9731" width="0.25" style="1" customWidth="1"/>
    <col min="9732" max="9732" width="9.875" style="1" customWidth="1"/>
    <col min="9733" max="9733" width="9.625" style="1" customWidth="1"/>
    <col min="9734" max="9734" width="1.75" style="1" customWidth="1"/>
    <col min="9735" max="9735" width="7.25" style="1" customWidth="1"/>
    <col min="9736" max="9737" width="0.25" style="1" customWidth="1"/>
    <col min="9738" max="9738" width="0.625" style="1" customWidth="1"/>
    <col min="9739" max="9739" width="2.875" style="1" customWidth="1"/>
    <col min="9740" max="9740" width="7.875" style="1" customWidth="1"/>
    <col min="9741" max="9741" width="0.875" style="1" customWidth="1"/>
    <col min="9742" max="9742" width="2.625" style="1" customWidth="1"/>
    <col min="9743" max="9743" width="1.125" style="1" customWidth="1"/>
    <col min="9744" max="9744" width="10.25" style="1" customWidth="1"/>
    <col min="9745" max="9745" width="5.625" style="1" customWidth="1"/>
    <col min="9746" max="9746" width="0.375" style="1" customWidth="1"/>
    <col min="9747" max="9747" width="5.375" style="1" customWidth="1"/>
    <col min="9748" max="9748" width="7.5" style="1" customWidth="1"/>
    <col min="9749" max="9749" width="3.875" style="1" customWidth="1"/>
    <col min="9750" max="9750" width="0.875" style="1" customWidth="1"/>
    <col min="9751" max="9751" width="3.25" style="1" customWidth="1"/>
    <col min="9752" max="9752" width="7.375" style="1" customWidth="1"/>
    <col min="9753" max="9753" width="2.375" style="1" customWidth="1"/>
    <col min="9754" max="9754" width="9.25" style="1" customWidth="1"/>
    <col min="9755" max="9755" width="2" style="1" customWidth="1"/>
    <col min="9756" max="9756" width="1.375" style="1" customWidth="1"/>
    <col min="9757" max="9757" width="5.875" style="1" customWidth="1"/>
    <col min="9758" max="9758" width="2.375" style="1" customWidth="1"/>
    <col min="9759" max="9759" width="0.25" style="1" customWidth="1"/>
    <col min="9760" max="9760" width="10.875" style="1" customWidth="1"/>
    <col min="9761" max="9761" width="0.25" style="1" customWidth="1"/>
    <col min="9762" max="9762" width="0.125" style="1" customWidth="1"/>
    <col min="9763" max="9984" width="9" style="1"/>
    <col min="9985" max="9985" width="0.875" style="1" customWidth="1"/>
    <col min="9986" max="9987" width="0.25" style="1" customWidth="1"/>
    <col min="9988" max="9988" width="9.875" style="1" customWidth="1"/>
    <col min="9989" max="9989" width="9.625" style="1" customWidth="1"/>
    <col min="9990" max="9990" width="1.75" style="1" customWidth="1"/>
    <col min="9991" max="9991" width="7.25" style="1" customWidth="1"/>
    <col min="9992" max="9993" width="0.25" style="1" customWidth="1"/>
    <col min="9994" max="9994" width="0.625" style="1" customWidth="1"/>
    <col min="9995" max="9995" width="2.875" style="1" customWidth="1"/>
    <col min="9996" max="9996" width="7.875" style="1" customWidth="1"/>
    <col min="9997" max="9997" width="0.875" style="1" customWidth="1"/>
    <col min="9998" max="9998" width="2.625" style="1" customWidth="1"/>
    <col min="9999" max="9999" width="1.125" style="1" customWidth="1"/>
    <col min="10000" max="10000" width="10.25" style="1" customWidth="1"/>
    <col min="10001" max="10001" width="5.625" style="1" customWidth="1"/>
    <col min="10002" max="10002" width="0.375" style="1" customWidth="1"/>
    <col min="10003" max="10003" width="5.375" style="1" customWidth="1"/>
    <col min="10004" max="10004" width="7.5" style="1" customWidth="1"/>
    <col min="10005" max="10005" width="3.875" style="1" customWidth="1"/>
    <col min="10006" max="10006" width="0.875" style="1" customWidth="1"/>
    <col min="10007" max="10007" width="3.25" style="1" customWidth="1"/>
    <col min="10008" max="10008" width="7.375" style="1" customWidth="1"/>
    <col min="10009" max="10009" width="2.375" style="1" customWidth="1"/>
    <col min="10010" max="10010" width="9.25" style="1" customWidth="1"/>
    <col min="10011" max="10011" width="2" style="1" customWidth="1"/>
    <col min="10012" max="10012" width="1.375" style="1" customWidth="1"/>
    <col min="10013" max="10013" width="5.875" style="1" customWidth="1"/>
    <col min="10014" max="10014" width="2.375" style="1" customWidth="1"/>
    <col min="10015" max="10015" width="0.25" style="1" customWidth="1"/>
    <col min="10016" max="10016" width="10.875" style="1" customWidth="1"/>
    <col min="10017" max="10017" width="0.25" style="1" customWidth="1"/>
    <col min="10018" max="10018" width="0.125" style="1" customWidth="1"/>
    <col min="10019" max="10240" width="9" style="1"/>
    <col min="10241" max="10241" width="0.875" style="1" customWidth="1"/>
    <col min="10242" max="10243" width="0.25" style="1" customWidth="1"/>
    <col min="10244" max="10244" width="9.875" style="1" customWidth="1"/>
    <col min="10245" max="10245" width="9.625" style="1" customWidth="1"/>
    <col min="10246" max="10246" width="1.75" style="1" customWidth="1"/>
    <col min="10247" max="10247" width="7.25" style="1" customWidth="1"/>
    <col min="10248" max="10249" width="0.25" style="1" customWidth="1"/>
    <col min="10250" max="10250" width="0.625" style="1" customWidth="1"/>
    <col min="10251" max="10251" width="2.875" style="1" customWidth="1"/>
    <col min="10252" max="10252" width="7.875" style="1" customWidth="1"/>
    <col min="10253" max="10253" width="0.875" style="1" customWidth="1"/>
    <col min="10254" max="10254" width="2.625" style="1" customWidth="1"/>
    <col min="10255" max="10255" width="1.125" style="1" customWidth="1"/>
    <col min="10256" max="10256" width="10.25" style="1" customWidth="1"/>
    <col min="10257" max="10257" width="5.625" style="1" customWidth="1"/>
    <col min="10258" max="10258" width="0.375" style="1" customWidth="1"/>
    <col min="10259" max="10259" width="5.375" style="1" customWidth="1"/>
    <col min="10260" max="10260" width="7.5" style="1" customWidth="1"/>
    <col min="10261" max="10261" width="3.875" style="1" customWidth="1"/>
    <col min="10262" max="10262" width="0.875" style="1" customWidth="1"/>
    <col min="10263" max="10263" width="3.25" style="1" customWidth="1"/>
    <col min="10264" max="10264" width="7.375" style="1" customWidth="1"/>
    <col min="10265" max="10265" width="2.375" style="1" customWidth="1"/>
    <col min="10266" max="10266" width="9.25" style="1" customWidth="1"/>
    <col min="10267" max="10267" width="2" style="1" customWidth="1"/>
    <col min="10268" max="10268" width="1.375" style="1" customWidth="1"/>
    <col min="10269" max="10269" width="5.875" style="1" customWidth="1"/>
    <col min="10270" max="10270" width="2.375" style="1" customWidth="1"/>
    <col min="10271" max="10271" width="0.25" style="1" customWidth="1"/>
    <col min="10272" max="10272" width="10.875" style="1" customWidth="1"/>
    <col min="10273" max="10273" width="0.25" style="1" customWidth="1"/>
    <col min="10274" max="10274" width="0.125" style="1" customWidth="1"/>
    <col min="10275" max="10496" width="9" style="1"/>
    <col min="10497" max="10497" width="0.875" style="1" customWidth="1"/>
    <col min="10498" max="10499" width="0.25" style="1" customWidth="1"/>
    <col min="10500" max="10500" width="9.875" style="1" customWidth="1"/>
    <col min="10501" max="10501" width="9.625" style="1" customWidth="1"/>
    <col min="10502" max="10502" width="1.75" style="1" customWidth="1"/>
    <col min="10503" max="10503" width="7.25" style="1" customWidth="1"/>
    <col min="10504" max="10505" width="0.25" style="1" customWidth="1"/>
    <col min="10506" max="10506" width="0.625" style="1" customWidth="1"/>
    <col min="10507" max="10507" width="2.875" style="1" customWidth="1"/>
    <col min="10508" max="10508" width="7.875" style="1" customWidth="1"/>
    <col min="10509" max="10509" width="0.875" style="1" customWidth="1"/>
    <col min="10510" max="10510" width="2.625" style="1" customWidth="1"/>
    <col min="10511" max="10511" width="1.125" style="1" customWidth="1"/>
    <col min="10512" max="10512" width="10.25" style="1" customWidth="1"/>
    <col min="10513" max="10513" width="5.625" style="1" customWidth="1"/>
    <col min="10514" max="10514" width="0.375" style="1" customWidth="1"/>
    <col min="10515" max="10515" width="5.375" style="1" customWidth="1"/>
    <col min="10516" max="10516" width="7.5" style="1" customWidth="1"/>
    <col min="10517" max="10517" width="3.875" style="1" customWidth="1"/>
    <col min="10518" max="10518" width="0.875" style="1" customWidth="1"/>
    <col min="10519" max="10519" width="3.25" style="1" customWidth="1"/>
    <col min="10520" max="10520" width="7.375" style="1" customWidth="1"/>
    <col min="10521" max="10521" width="2.375" style="1" customWidth="1"/>
    <col min="10522" max="10522" width="9.25" style="1" customWidth="1"/>
    <col min="10523" max="10523" width="2" style="1" customWidth="1"/>
    <col min="10524" max="10524" width="1.375" style="1" customWidth="1"/>
    <col min="10525" max="10525" width="5.875" style="1" customWidth="1"/>
    <col min="10526" max="10526" width="2.375" style="1" customWidth="1"/>
    <col min="10527" max="10527" width="0.25" style="1" customWidth="1"/>
    <col min="10528" max="10528" width="10.875" style="1" customWidth="1"/>
    <col min="10529" max="10529" width="0.25" style="1" customWidth="1"/>
    <col min="10530" max="10530" width="0.125" style="1" customWidth="1"/>
    <col min="10531" max="10752" width="9" style="1"/>
    <col min="10753" max="10753" width="0.875" style="1" customWidth="1"/>
    <col min="10754" max="10755" width="0.25" style="1" customWidth="1"/>
    <col min="10756" max="10756" width="9.875" style="1" customWidth="1"/>
    <col min="10757" max="10757" width="9.625" style="1" customWidth="1"/>
    <col min="10758" max="10758" width="1.75" style="1" customWidth="1"/>
    <col min="10759" max="10759" width="7.25" style="1" customWidth="1"/>
    <col min="10760" max="10761" width="0.25" style="1" customWidth="1"/>
    <col min="10762" max="10762" width="0.625" style="1" customWidth="1"/>
    <col min="10763" max="10763" width="2.875" style="1" customWidth="1"/>
    <col min="10764" max="10764" width="7.875" style="1" customWidth="1"/>
    <col min="10765" max="10765" width="0.875" style="1" customWidth="1"/>
    <col min="10766" max="10766" width="2.625" style="1" customWidth="1"/>
    <col min="10767" max="10767" width="1.125" style="1" customWidth="1"/>
    <col min="10768" max="10768" width="10.25" style="1" customWidth="1"/>
    <col min="10769" max="10769" width="5.625" style="1" customWidth="1"/>
    <col min="10770" max="10770" width="0.375" style="1" customWidth="1"/>
    <col min="10771" max="10771" width="5.375" style="1" customWidth="1"/>
    <col min="10772" max="10772" width="7.5" style="1" customWidth="1"/>
    <col min="10773" max="10773" width="3.875" style="1" customWidth="1"/>
    <col min="10774" max="10774" width="0.875" style="1" customWidth="1"/>
    <col min="10775" max="10775" width="3.25" style="1" customWidth="1"/>
    <col min="10776" max="10776" width="7.375" style="1" customWidth="1"/>
    <col min="10777" max="10777" width="2.375" style="1" customWidth="1"/>
    <col min="10778" max="10778" width="9.25" style="1" customWidth="1"/>
    <col min="10779" max="10779" width="2" style="1" customWidth="1"/>
    <col min="10780" max="10780" width="1.375" style="1" customWidth="1"/>
    <col min="10781" max="10781" width="5.875" style="1" customWidth="1"/>
    <col min="10782" max="10782" width="2.375" style="1" customWidth="1"/>
    <col min="10783" max="10783" width="0.25" style="1" customWidth="1"/>
    <col min="10784" max="10784" width="10.875" style="1" customWidth="1"/>
    <col min="10785" max="10785" width="0.25" style="1" customWidth="1"/>
    <col min="10786" max="10786" width="0.125" style="1" customWidth="1"/>
    <col min="10787" max="11008" width="9" style="1"/>
    <col min="11009" max="11009" width="0.875" style="1" customWidth="1"/>
    <col min="11010" max="11011" width="0.25" style="1" customWidth="1"/>
    <col min="11012" max="11012" width="9.875" style="1" customWidth="1"/>
    <col min="11013" max="11013" width="9.625" style="1" customWidth="1"/>
    <col min="11014" max="11014" width="1.75" style="1" customWidth="1"/>
    <col min="11015" max="11015" width="7.25" style="1" customWidth="1"/>
    <col min="11016" max="11017" width="0.25" style="1" customWidth="1"/>
    <col min="11018" max="11018" width="0.625" style="1" customWidth="1"/>
    <col min="11019" max="11019" width="2.875" style="1" customWidth="1"/>
    <col min="11020" max="11020" width="7.875" style="1" customWidth="1"/>
    <col min="11021" max="11021" width="0.875" style="1" customWidth="1"/>
    <col min="11022" max="11022" width="2.625" style="1" customWidth="1"/>
    <col min="11023" max="11023" width="1.125" style="1" customWidth="1"/>
    <col min="11024" max="11024" width="10.25" style="1" customWidth="1"/>
    <col min="11025" max="11025" width="5.625" style="1" customWidth="1"/>
    <col min="11026" max="11026" width="0.375" style="1" customWidth="1"/>
    <col min="11027" max="11027" width="5.375" style="1" customWidth="1"/>
    <col min="11028" max="11028" width="7.5" style="1" customWidth="1"/>
    <col min="11029" max="11029" width="3.875" style="1" customWidth="1"/>
    <col min="11030" max="11030" width="0.875" style="1" customWidth="1"/>
    <col min="11031" max="11031" width="3.25" style="1" customWidth="1"/>
    <col min="11032" max="11032" width="7.375" style="1" customWidth="1"/>
    <col min="11033" max="11033" width="2.375" style="1" customWidth="1"/>
    <col min="11034" max="11034" width="9.25" style="1" customWidth="1"/>
    <col min="11035" max="11035" width="2" style="1" customWidth="1"/>
    <col min="11036" max="11036" width="1.375" style="1" customWidth="1"/>
    <col min="11037" max="11037" width="5.875" style="1" customWidth="1"/>
    <col min="11038" max="11038" width="2.375" style="1" customWidth="1"/>
    <col min="11039" max="11039" width="0.25" style="1" customWidth="1"/>
    <col min="11040" max="11040" width="10.875" style="1" customWidth="1"/>
    <col min="11041" max="11041" width="0.25" style="1" customWidth="1"/>
    <col min="11042" max="11042" width="0.125" style="1" customWidth="1"/>
    <col min="11043" max="11264" width="9" style="1"/>
    <col min="11265" max="11265" width="0.875" style="1" customWidth="1"/>
    <col min="11266" max="11267" width="0.25" style="1" customWidth="1"/>
    <col min="11268" max="11268" width="9.875" style="1" customWidth="1"/>
    <col min="11269" max="11269" width="9.625" style="1" customWidth="1"/>
    <col min="11270" max="11270" width="1.75" style="1" customWidth="1"/>
    <col min="11271" max="11271" width="7.25" style="1" customWidth="1"/>
    <col min="11272" max="11273" width="0.25" style="1" customWidth="1"/>
    <col min="11274" max="11274" width="0.625" style="1" customWidth="1"/>
    <col min="11275" max="11275" width="2.875" style="1" customWidth="1"/>
    <col min="11276" max="11276" width="7.875" style="1" customWidth="1"/>
    <col min="11277" max="11277" width="0.875" style="1" customWidth="1"/>
    <col min="11278" max="11278" width="2.625" style="1" customWidth="1"/>
    <col min="11279" max="11279" width="1.125" style="1" customWidth="1"/>
    <col min="11280" max="11280" width="10.25" style="1" customWidth="1"/>
    <col min="11281" max="11281" width="5.625" style="1" customWidth="1"/>
    <col min="11282" max="11282" width="0.375" style="1" customWidth="1"/>
    <col min="11283" max="11283" width="5.375" style="1" customWidth="1"/>
    <col min="11284" max="11284" width="7.5" style="1" customWidth="1"/>
    <col min="11285" max="11285" width="3.875" style="1" customWidth="1"/>
    <col min="11286" max="11286" width="0.875" style="1" customWidth="1"/>
    <col min="11287" max="11287" width="3.25" style="1" customWidth="1"/>
    <col min="11288" max="11288" width="7.375" style="1" customWidth="1"/>
    <col min="11289" max="11289" width="2.375" style="1" customWidth="1"/>
    <col min="11290" max="11290" width="9.25" style="1" customWidth="1"/>
    <col min="11291" max="11291" width="2" style="1" customWidth="1"/>
    <col min="11292" max="11292" width="1.375" style="1" customWidth="1"/>
    <col min="11293" max="11293" width="5.875" style="1" customWidth="1"/>
    <col min="11294" max="11294" width="2.375" style="1" customWidth="1"/>
    <col min="11295" max="11295" width="0.25" style="1" customWidth="1"/>
    <col min="11296" max="11296" width="10.875" style="1" customWidth="1"/>
    <col min="11297" max="11297" width="0.25" style="1" customWidth="1"/>
    <col min="11298" max="11298" width="0.125" style="1" customWidth="1"/>
    <col min="11299" max="11520" width="9" style="1"/>
    <col min="11521" max="11521" width="0.875" style="1" customWidth="1"/>
    <col min="11522" max="11523" width="0.25" style="1" customWidth="1"/>
    <col min="11524" max="11524" width="9.875" style="1" customWidth="1"/>
    <col min="11525" max="11525" width="9.625" style="1" customWidth="1"/>
    <col min="11526" max="11526" width="1.75" style="1" customWidth="1"/>
    <col min="11527" max="11527" width="7.25" style="1" customWidth="1"/>
    <col min="11528" max="11529" width="0.25" style="1" customWidth="1"/>
    <col min="11530" max="11530" width="0.625" style="1" customWidth="1"/>
    <col min="11531" max="11531" width="2.875" style="1" customWidth="1"/>
    <col min="11532" max="11532" width="7.875" style="1" customWidth="1"/>
    <col min="11533" max="11533" width="0.875" style="1" customWidth="1"/>
    <col min="11534" max="11534" width="2.625" style="1" customWidth="1"/>
    <col min="11535" max="11535" width="1.125" style="1" customWidth="1"/>
    <col min="11536" max="11536" width="10.25" style="1" customWidth="1"/>
    <col min="11537" max="11537" width="5.625" style="1" customWidth="1"/>
    <col min="11538" max="11538" width="0.375" style="1" customWidth="1"/>
    <col min="11539" max="11539" width="5.375" style="1" customWidth="1"/>
    <col min="11540" max="11540" width="7.5" style="1" customWidth="1"/>
    <col min="11541" max="11541" width="3.875" style="1" customWidth="1"/>
    <col min="11542" max="11542" width="0.875" style="1" customWidth="1"/>
    <col min="11543" max="11543" width="3.25" style="1" customWidth="1"/>
    <col min="11544" max="11544" width="7.375" style="1" customWidth="1"/>
    <col min="11545" max="11545" width="2.375" style="1" customWidth="1"/>
    <col min="11546" max="11546" width="9.25" style="1" customWidth="1"/>
    <col min="11547" max="11547" width="2" style="1" customWidth="1"/>
    <col min="11548" max="11548" width="1.375" style="1" customWidth="1"/>
    <col min="11549" max="11549" width="5.875" style="1" customWidth="1"/>
    <col min="11550" max="11550" width="2.375" style="1" customWidth="1"/>
    <col min="11551" max="11551" width="0.25" style="1" customWidth="1"/>
    <col min="11552" max="11552" width="10.875" style="1" customWidth="1"/>
    <col min="11553" max="11553" width="0.25" style="1" customWidth="1"/>
    <col min="11554" max="11554" width="0.125" style="1" customWidth="1"/>
    <col min="11555" max="11776" width="9" style="1"/>
    <col min="11777" max="11777" width="0.875" style="1" customWidth="1"/>
    <col min="11778" max="11779" width="0.25" style="1" customWidth="1"/>
    <col min="11780" max="11780" width="9.875" style="1" customWidth="1"/>
    <col min="11781" max="11781" width="9.625" style="1" customWidth="1"/>
    <col min="11782" max="11782" width="1.75" style="1" customWidth="1"/>
    <col min="11783" max="11783" width="7.25" style="1" customWidth="1"/>
    <col min="11784" max="11785" width="0.25" style="1" customWidth="1"/>
    <col min="11786" max="11786" width="0.625" style="1" customWidth="1"/>
    <col min="11787" max="11787" width="2.875" style="1" customWidth="1"/>
    <col min="11788" max="11788" width="7.875" style="1" customWidth="1"/>
    <col min="11789" max="11789" width="0.875" style="1" customWidth="1"/>
    <col min="11790" max="11790" width="2.625" style="1" customWidth="1"/>
    <col min="11791" max="11791" width="1.125" style="1" customWidth="1"/>
    <col min="11792" max="11792" width="10.25" style="1" customWidth="1"/>
    <col min="11793" max="11793" width="5.625" style="1" customWidth="1"/>
    <col min="11794" max="11794" width="0.375" style="1" customWidth="1"/>
    <col min="11795" max="11795" width="5.375" style="1" customWidth="1"/>
    <col min="11796" max="11796" width="7.5" style="1" customWidth="1"/>
    <col min="11797" max="11797" width="3.875" style="1" customWidth="1"/>
    <col min="11798" max="11798" width="0.875" style="1" customWidth="1"/>
    <col min="11799" max="11799" width="3.25" style="1" customWidth="1"/>
    <col min="11800" max="11800" width="7.375" style="1" customWidth="1"/>
    <col min="11801" max="11801" width="2.375" style="1" customWidth="1"/>
    <col min="11802" max="11802" width="9.25" style="1" customWidth="1"/>
    <col min="11803" max="11803" width="2" style="1" customWidth="1"/>
    <col min="11804" max="11804" width="1.375" style="1" customWidth="1"/>
    <col min="11805" max="11805" width="5.875" style="1" customWidth="1"/>
    <col min="11806" max="11806" width="2.375" style="1" customWidth="1"/>
    <col min="11807" max="11807" width="0.25" style="1" customWidth="1"/>
    <col min="11808" max="11808" width="10.875" style="1" customWidth="1"/>
    <col min="11809" max="11809" width="0.25" style="1" customWidth="1"/>
    <col min="11810" max="11810" width="0.125" style="1" customWidth="1"/>
    <col min="11811" max="12032" width="9" style="1"/>
    <col min="12033" max="12033" width="0.875" style="1" customWidth="1"/>
    <col min="12034" max="12035" width="0.25" style="1" customWidth="1"/>
    <col min="12036" max="12036" width="9.875" style="1" customWidth="1"/>
    <col min="12037" max="12037" width="9.625" style="1" customWidth="1"/>
    <col min="12038" max="12038" width="1.75" style="1" customWidth="1"/>
    <col min="12039" max="12039" width="7.25" style="1" customWidth="1"/>
    <col min="12040" max="12041" width="0.25" style="1" customWidth="1"/>
    <col min="12042" max="12042" width="0.625" style="1" customWidth="1"/>
    <col min="12043" max="12043" width="2.875" style="1" customWidth="1"/>
    <col min="12044" max="12044" width="7.875" style="1" customWidth="1"/>
    <col min="12045" max="12045" width="0.875" style="1" customWidth="1"/>
    <col min="12046" max="12046" width="2.625" style="1" customWidth="1"/>
    <col min="12047" max="12047" width="1.125" style="1" customWidth="1"/>
    <col min="12048" max="12048" width="10.25" style="1" customWidth="1"/>
    <col min="12049" max="12049" width="5.625" style="1" customWidth="1"/>
    <col min="12050" max="12050" width="0.375" style="1" customWidth="1"/>
    <col min="12051" max="12051" width="5.375" style="1" customWidth="1"/>
    <col min="12052" max="12052" width="7.5" style="1" customWidth="1"/>
    <col min="12053" max="12053" width="3.875" style="1" customWidth="1"/>
    <col min="12054" max="12054" width="0.875" style="1" customWidth="1"/>
    <col min="12055" max="12055" width="3.25" style="1" customWidth="1"/>
    <col min="12056" max="12056" width="7.375" style="1" customWidth="1"/>
    <col min="12057" max="12057" width="2.375" style="1" customWidth="1"/>
    <col min="12058" max="12058" width="9.25" style="1" customWidth="1"/>
    <col min="12059" max="12059" width="2" style="1" customWidth="1"/>
    <col min="12060" max="12060" width="1.375" style="1" customWidth="1"/>
    <col min="12061" max="12061" width="5.875" style="1" customWidth="1"/>
    <col min="12062" max="12062" width="2.375" style="1" customWidth="1"/>
    <col min="12063" max="12063" width="0.25" style="1" customWidth="1"/>
    <col min="12064" max="12064" width="10.875" style="1" customWidth="1"/>
    <col min="12065" max="12065" width="0.25" style="1" customWidth="1"/>
    <col min="12066" max="12066" width="0.125" style="1" customWidth="1"/>
    <col min="12067" max="12288" width="9" style="1"/>
    <col min="12289" max="12289" width="0.875" style="1" customWidth="1"/>
    <col min="12290" max="12291" width="0.25" style="1" customWidth="1"/>
    <col min="12292" max="12292" width="9.875" style="1" customWidth="1"/>
    <col min="12293" max="12293" width="9.625" style="1" customWidth="1"/>
    <col min="12294" max="12294" width="1.75" style="1" customWidth="1"/>
    <col min="12295" max="12295" width="7.25" style="1" customWidth="1"/>
    <col min="12296" max="12297" width="0.25" style="1" customWidth="1"/>
    <col min="12298" max="12298" width="0.625" style="1" customWidth="1"/>
    <col min="12299" max="12299" width="2.875" style="1" customWidth="1"/>
    <col min="12300" max="12300" width="7.875" style="1" customWidth="1"/>
    <col min="12301" max="12301" width="0.875" style="1" customWidth="1"/>
    <col min="12302" max="12302" width="2.625" style="1" customWidth="1"/>
    <col min="12303" max="12303" width="1.125" style="1" customWidth="1"/>
    <col min="12304" max="12304" width="10.25" style="1" customWidth="1"/>
    <col min="12305" max="12305" width="5.625" style="1" customWidth="1"/>
    <col min="12306" max="12306" width="0.375" style="1" customWidth="1"/>
    <col min="12307" max="12307" width="5.375" style="1" customWidth="1"/>
    <col min="12308" max="12308" width="7.5" style="1" customWidth="1"/>
    <col min="12309" max="12309" width="3.875" style="1" customWidth="1"/>
    <col min="12310" max="12310" width="0.875" style="1" customWidth="1"/>
    <col min="12311" max="12311" width="3.25" style="1" customWidth="1"/>
    <col min="12312" max="12312" width="7.375" style="1" customWidth="1"/>
    <col min="12313" max="12313" width="2.375" style="1" customWidth="1"/>
    <col min="12314" max="12314" width="9.25" style="1" customWidth="1"/>
    <col min="12315" max="12315" width="2" style="1" customWidth="1"/>
    <col min="12316" max="12316" width="1.375" style="1" customWidth="1"/>
    <col min="12317" max="12317" width="5.875" style="1" customWidth="1"/>
    <col min="12318" max="12318" width="2.375" style="1" customWidth="1"/>
    <col min="12319" max="12319" width="0.25" style="1" customWidth="1"/>
    <col min="12320" max="12320" width="10.875" style="1" customWidth="1"/>
    <col min="12321" max="12321" width="0.25" style="1" customWidth="1"/>
    <col min="12322" max="12322" width="0.125" style="1" customWidth="1"/>
    <col min="12323" max="12544" width="9" style="1"/>
    <col min="12545" max="12545" width="0.875" style="1" customWidth="1"/>
    <col min="12546" max="12547" width="0.25" style="1" customWidth="1"/>
    <col min="12548" max="12548" width="9.875" style="1" customWidth="1"/>
    <col min="12549" max="12549" width="9.625" style="1" customWidth="1"/>
    <col min="12550" max="12550" width="1.75" style="1" customWidth="1"/>
    <col min="12551" max="12551" width="7.25" style="1" customWidth="1"/>
    <col min="12552" max="12553" width="0.25" style="1" customWidth="1"/>
    <col min="12554" max="12554" width="0.625" style="1" customWidth="1"/>
    <col min="12555" max="12555" width="2.875" style="1" customWidth="1"/>
    <col min="12556" max="12556" width="7.875" style="1" customWidth="1"/>
    <col min="12557" max="12557" width="0.875" style="1" customWidth="1"/>
    <col min="12558" max="12558" width="2.625" style="1" customWidth="1"/>
    <col min="12559" max="12559" width="1.125" style="1" customWidth="1"/>
    <col min="12560" max="12560" width="10.25" style="1" customWidth="1"/>
    <col min="12561" max="12561" width="5.625" style="1" customWidth="1"/>
    <col min="12562" max="12562" width="0.375" style="1" customWidth="1"/>
    <col min="12563" max="12563" width="5.375" style="1" customWidth="1"/>
    <col min="12564" max="12564" width="7.5" style="1" customWidth="1"/>
    <col min="12565" max="12565" width="3.875" style="1" customWidth="1"/>
    <col min="12566" max="12566" width="0.875" style="1" customWidth="1"/>
    <col min="12567" max="12567" width="3.25" style="1" customWidth="1"/>
    <col min="12568" max="12568" width="7.375" style="1" customWidth="1"/>
    <col min="12569" max="12569" width="2.375" style="1" customWidth="1"/>
    <col min="12570" max="12570" width="9.25" style="1" customWidth="1"/>
    <col min="12571" max="12571" width="2" style="1" customWidth="1"/>
    <col min="12572" max="12572" width="1.375" style="1" customWidth="1"/>
    <col min="12573" max="12573" width="5.875" style="1" customWidth="1"/>
    <col min="12574" max="12574" width="2.375" style="1" customWidth="1"/>
    <col min="12575" max="12575" width="0.25" style="1" customWidth="1"/>
    <col min="12576" max="12576" width="10.875" style="1" customWidth="1"/>
    <col min="12577" max="12577" width="0.25" style="1" customWidth="1"/>
    <col min="12578" max="12578" width="0.125" style="1" customWidth="1"/>
    <col min="12579" max="12800" width="9" style="1"/>
    <col min="12801" max="12801" width="0.875" style="1" customWidth="1"/>
    <col min="12802" max="12803" width="0.25" style="1" customWidth="1"/>
    <col min="12804" max="12804" width="9.875" style="1" customWidth="1"/>
    <col min="12805" max="12805" width="9.625" style="1" customWidth="1"/>
    <col min="12806" max="12806" width="1.75" style="1" customWidth="1"/>
    <col min="12807" max="12807" width="7.25" style="1" customWidth="1"/>
    <col min="12808" max="12809" width="0.25" style="1" customWidth="1"/>
    <col min="12810" max="12810" width="0.625" style="1" customWidth="1"/>
    <col min="12811" max="12811" width="2.875" style="1" customWidth="1"/>
    <col min="12812" max="12812" width="7.875" style="1" customWidth="1"/>
    <col min="12813" max="12813" width="0.875" style="1" customWidth="1"/>
    <col min="12814" max="12814" width="2.625" style="1" customWidth="1"/>
    <col min="12815" max="12815" width="1.125" style="1" customWidth="1"/>
    <col min="12816" max="12816" width="10.25" style="1" customWidth="1"/>
    <col min="12817" max="12817" width="5.625" style="1" customWidth="1"/>
    <col min="12818" max="12818" width="0.375" style="1" customWidth="1"/>
    <col min="12819" max="12819" width="5.375" style="1" customWidth="1"/>
    <col min="12820" max="12820" width="7.5" style="1" customWidth="1"/>
    <col min="12821" max="12821" width="3.875" style="1" customWidth="1"/>
    <col min="12822" max="12822" width="0.875" style="1" customWidth="1"/>
    <col min="12823" max="12823" width="3.25" style="1" customWidth="1"/>
    <col min="12824" max="12824" width="7.375" style="1" customWidth="1"/>
    <col min="12825" max="12825" width="2.375" style="1" customWidth="1"/>
    <col min="12826" max="12826" width="9.25" style="1" customWidth="1"/>
    <col min="12827" max="12827" width="2" style="1" customWidth="1"/>
    <col min="12828" max="12828" width="1.375" style="1" customWidth="1"/>
    <col min="12829" max="12829" width="5.875" style="1" customWidth="1"/>
    <col min="12830" max="12830" width="2.375" style="1" customWidth="1"/>
    <col min="12831" max="12831" width="0.25" style="1" customWidth="1"/>
    <col min="12832" max="12832" width="10.875" style="1" customWidth="1"/>
    <col min="12833" max="12833" width="0.25" style="1" customWidth="1"/>
    <col min="12834" max="12834" width="0.125" style="1" customWidth="1"/>
    <col min="12835" max="13056" width="9" style="1"/>
    <col min="13057" max="13057" width="0.875" style="1" customWidth="1"/>
    <col min="13058" max="13059" width="0.25" style="1" customWidth="1"/>
    <col min="13060" max="13060" width="9.875" style="1" customWidth="1"/>
    <col min="13061" max="13061" width="9.625" style="1" customWidth="1"/>
    <col min="13062" max="13062" width="1.75" style="1" customWidth="1"/>
    <col min="13063" max="13063" width="7.25" style="1" customWidth="1"/>
    <col min="13064" max="13065" width="0.25" style="1" customWidth="1"/>
    <col min="13066" max="13066" width="0.625" style="1" customWidth="1"/>
    <col min="13067" max="13067" width="2.875" style="1" customWidth="1"/>
    <col min="13068" max="13068" width="7.875" style="1" customWidth="1"/>
    <col min="13069" max="13069" width="0.875" style="1" customWidth="1"/>
    <col min="13070" max="13070" width="2.625" style="1" customWidth="1"/>
    <col min="13071" max="13071" width="1.125" style="1" customWidth="1"/>
    <col min="13072" max="13072" width="10.25" style="1" customWidth="1"/>
    <col min="13073" max="13073" width="5.625" style="1" customWidth="1"/>
    <col min="13074" max="13074" width="0.375" style="1" customWidth="1"/>
    <col min="13075" max="13075" width="5.375" style="1" customWidth="1"/>
    <col min="13076" max="13076" width="7.5" style="1" customWidth="1"/>
    <col min="13077" max="13077" width="3.875" style="1" customWidth="1"/>
    <col min="13078" max="13078" width="0.875" style="1" customWidth="1"/>
    <col min="13079" max="13079" width="3.25" style="1" customWidth="1"/>
    <col min="13080" max="13080" width="7.375" style="1" customWidth="1"/>
    <col min="13081" max="13081" width="2.375" style="1" customWidth="1"/>
    <col min="13082" max="13082" width="9.25" style="1" customWidth="1"/>
    <col min="13083" max="13083" width="2" style="1" customWidth="1"/>
    <col min="13084" max="13084" width="1.375" style="1" customWidth="1"/>
    <col min="13085" max="13085" width="5.875" style="1" customWidth="1"/>
    <col min="13086" max="13086" width="2.375" style="1" customWidth="1"/>
    <col min="13087" max="13087" width="0.25" style="1" customWidth="1"/>
    <col min="13088" max="13088" width="10.875" style="1" customWidth="1"/>
    <col min="13089" max="13089" width="0.25" style="1" customWidth="1"/>
    <col min="13090" max="13090" width="0.125" style="1" customWidth="1"/>
    <col min="13091" max="13312" width="9" style="1"/>
    <col min="13313" max="13313" width="0.875" style="1" customWidth="1"/>
    <col min="13314" max="13315" width="0.25" style="1" customWidth="1"/>
    <col min="13316" max="13316" width="9.875" style="1" customWidth="1"/>
    <col min="13317" max="13317" width="9.625" style="1" customWidth="1"/>
    <col min="13318" max="13318" width="1.75" style="1" customWidth="1"/>
    <col min="13319" max="13319" width="7.25" style="1" customWidth="1"/>
    <col min="13320" max="13321" width="0.25" style="1" customWidth="1"/>
    <col min="13322" max="13322" width="0.625" style="1" customWidth="1"/>
    <col min="13323" max="13323" width="2.875" style="1" customWidth="1"/>
    <col min="13324" max="13324" width="7.875" style="1" customWidth="1"/>
    <col min="13325" max="13325" width="0.875" style="1" customWidth="1"/>
    <col min="13326" max="13326" width="2.625" style="1" customWidth="1"/>
    <col min="13327" max="13327" width="1.125" style="1" customWidth="1"/>
    <col min="13328" max="13328" width="10.25" style="1" customWidth="1"/>
    <col min="13329" max="13329" width="5.625" style="1" customWidth="1"/>
    <col min="13330" max="13330" width="0.375" style="1" customWidth="1"/>
    <col min="13331" max="13331" width="5.375" style="1" customWidth="1"/>
    <col min="13332" max="13332" width="7.5" style="1" customWidth="1"/>
    <col min="13333" max="13333" width="3.875" style="1" customWidth="1"/>
    <col min="13334" max="13334" width="0.875" style="1" customWidth="1"/>
    <col min="13335" max="13335" width="3.25" style="1" customWidth="1"/>
    <col min="13336" max="13336" width="7.375" style="1" customWidth="1"/>
    <col min="13337" max="13337" width="2.375" style="1" customWidth="1"/>
    <col min="13338" max="13338" width="9.25" style="1" customWidth="1"/>
    <col min="13339" max="13339" width="2" style="1" customWidth="1"/>
    <col min="13340" max="13340" width="1.375" style="1" customWidth="1"/>
    <col min="13341" max="13341" width="5.875" style="1" customWidth="1"/>
    <col min="13342" max="13342" width="2.375" style="1" customWidth="1"/>
    <col min="13343" max="13343" width="0.25" style="1" customWidth="1"/>
    <col min="13344" max="13344" width="10.875" style="1" customWidth="1"/>
    <col min="13345" max="13345" width="0.25" style="1" customWidth="1"/>
    <col min="13346" max="13346" width="0.125" style="1" customWidth="1"/>
    <col min="13347" max="13568" width="9" style="1"/>
    <col min="13569" max="13569" width="0.875" style="1" customWidth="1"/>
    <col min="13570" max="13571" width="0.25" style="1" customWidth="1"/>
    <col min="13572" max="13572" width="9.875" style="1" customWidth="1"/>
    <col min="13573" max="13573" width="9.625" style="1" customWidth="1"/>
    <col min="13574" max="13574" width="1.75" style="1" customWidth="1"/>
    <col min="13575" max="13575" width="7.25" style="1" customWidth="1"/>
    <col min="13576" max="13577" width="0.25" style="1" customWidth="1"/>
    <col min="13578" max="13578" width="0.625" style="1" customWidth="1"/>
    <col min="13579" max="13579" width="2.875" style="1" customWidth="1"/>
    <col min="13580" max="13580" width="7.875" style="1" customWidth="1"/>
    <col min="13581" max="13581" width="0.875" style="1" customWidth="1"/>
    <col min="13582" max="13582" width="2.625" style="1" customWidth="1"/>
    <col min="13583" max="13583" width="1.125" style="1" customWidth="1"/>
    <col min="13584" max="13584" width="10.25" style="1" customWidth="1"/>
    <col min="13585" max="13585" width="5.625" style="1" customWidth="1"/>
    <col min="13586" max="13586" width="0.375" style="1" customWidth="1"/>
    <col min="13587" max="13587" width="5.375" style="1" customWidth="1"/>
    <col min="13588" max="13588" width="7.5" style="1" customWidth="1"/>
    <col min="13589" max="13589" width="3.875" style="1" customWidth="1"/>
    <col min="13590" max="13590" width="0.875" style="1" customWidth="1"/>
    <col min="13591" max="13591" width="3.25" style="1" customWidth="1"/>
    <col min="13592" max="13592" width="7.375" style="1" customWidth="1"/>
    <col min="13593" max="13593" width="2.375" style="1" customWidth="1"/>
    <col min="13594" max="13594" width="9.25" style="1" customWidth="1"/>
    <col min="13595" max="13595" width="2" style="1" customWidth="1"/>
    <col min="13596" max="13596" width="1.375" style="1" customWidth="1"/>
    <col min="13597" max="13597" width="5.875" style="1" customWidth="1"/>
    <col min="13598" max="13598" width="2.375" style="1" customWidth="1"/>
    <col min="13599" max="13599" width="0.25" style="1" customWidth="1"/>
    <col min="13600" max="13600" width="10.875" style="1" customWidth="1"/>
    <col min="13601" max="13601" width="0.25" style="1" customWidth="1"/>
    <col min="13602" max="13602" width="0.125" style="1" customWidth="1"/>
    <col min="13603" max="13824" width="9" style="1"/>
    <col min="13825" max="13825" width="0.875" style="1" customWidth="1"/>
    <col min="13826" max="13827" width="0.25" style="1" customWidth="1"/>
    <col min="13828" max="13828" width="9.875" style="1" customWidth="1"/>
    <col min="13829" max="13829" width="9.625" style="1" customWidth="1"/>
    <col min="13830" max="13830" width="1.75" style="1" customWidth="1"/>
    <col min="13831" max="13831" width="7.25" style="1" customWidth="1"/>
    <col min="13832" max="13833" width="0.25" style="1" customWidth="1"/>
    <col min="13834" max="13834" width="0.625" style="1" customWidth="1"/>
    <col min="13835" max="13835" width="2.875" style="1" customWidth="1"/>
    <col min="13836" max="13836" width="7.875" style="1" customWidth="1"/>
    <col min="13837" max="13837" width="0.875" style="1" customWidth="1"/>
    <col min="13838" max="13838" width="2.625" style="1" customWidth="1"/>
    <col min="13839" max="13839" width="1.125" style="1" customWidth="1"/>
    <col min="13840" max="13840" width="10.25" style="1" customWidth="1"/>
    <col min="13841" max="13841" width="5.625" style="1" customWidth="1"/>
    <col min="13842" max="13842" width="0.375" style="1" customWidth="1"/>
    <col min="13843" max="13843" width="5.375" style="1" customWidth="1"/>
    <col min="13844" max="13844" width="7.5" style="1" customWidth="1"/>
    <col min="13845" max="13845" width="3.875" style="1" customWidth="1"/>
    <col min="13846" max="13846" width="0.875" style="1" customWidth="1"/>
    <col min="13847" max="13847" width="3.25" style="1" customWidth="1"/>
    <col min="13848" max="13848" width="7.375" style="1" customWidth="1"/>
    <col min="13849" max="13849" width="2.375" style="1" customWidth="1"/>
    <col min="13850" max="13850" width="9.25" style="1" customWidth="1"/>
    <col min="13851" max="13851" width="2" style="1" customWidth="1"/>
    <col min="13852" max="13852" width="1.375" style="1" customWidth="1"/>
    <col min="13853" max="13853" width="5.875" style="1" customWidth="1"/>
    <col min="13854" max="13854" width="2.375" style="1" customWidth="1"/>
    <col min="13855" max="13855" width="0.25" style="1" customWidth="1"/>
    <col min="13856" max="13856" width="10.875" style="1" customWidth="1"/>
    <col min="13857" max="13857" width="0.25" style="1" customWidth="1"/>
    <col min="13858" max="13858" width="0.125" style="1" customWidth="1"/>
    <col min="13859" max="14080" width="9" style="1"/>
    <col min="14081" max="14081" width="0.875" style="1" customWidth="1"/>
    <col min="14082" max="14083" width="0.25" style="1" customWidth="1"/>
    <col min="14084" max="14084" width="9.875" style="1" customWidth="1"/>
    <col min="14085" max="14085" width="9.625" style="1" customWidth="1"/>
    <col min="14086" max="14086" width="1.75" style="1" customWidth="1"/>
    <col min="14087" max="14087" width="7.25" style="1" customWidth="1"/>
    <col min="14088" max="14089" width="0.25" style="1" customWidth="1"/>
    <col min="14090" max="14090" width="0.625" style="1" customWidth="1"/>
    <col min="14091" max="14091" width="2.875" style="1" customWidth="1"/>
    <col min="14092" max="14092" width="7.875" style="1" customWidth="1"/>
    <col min="14093" max="14093" width="0.875" style="1" customWidth="1"/>
    <col min="14094" max="14094" width="2.625" style="1" customWidth="1"/>
    <col min="14095" max="14095" width="1.125" style="1" customWidth="1"/>
    <col min="14096" max="14096" width="10.25" style="1" customWidth="1"/>
    <col min="14097" max="14097" width="5.625" style="1" customWidth="1"/>
    <col min="14098" max="14098" width="0.375" style="1" customWidth="1"/>
    <col min="14099" max="14099" width="5.375" style="1" customWidth="1"/>
    <col min="14100" max="14100" width="7.5" style="1" customWidth="1"/>
    <col min="14101" max="14101" width="3.875" style="1" customWidth="1"/>
    <col min="14102" max="14102" width="0.875" style="1" customWidth="1"/>
    <col min="14103" max="14103" width="3.25" style="1" customWidth="1"/>
    <col min="14104" max="14104" width="7.375" style="1" customWidth="1"/>
    <col min="14105" max="14105" width="2.375" style="1" customWidth="1"/>
    <col min="14106" max="14106" width="9.25" style="1" customWidth="1"/>
    <col min="14107" max="14107" width="2" style="1" customWidth="1"/>
    <col min="14108" max="14108" width="1.375" style="1" customWidth="1"/>
    <col min="14109" max="14109" width="5.875" style="1" customWidth="1"/>
    <col min="14110" max="14110" width="2.375" style="1" customWidth="1"/>
    <col min="14111" max="14111" width="0.25" style="1" customWidth="1"/>
    <col min="14112" max="14112" width="10.875" style="1" customWidth="1"/>
    <col min="14113" max="14113" width="0.25" style="1" customWidth="1"/>
    <col min="14114" max="14114" width="0.125" style="1" customWidth="1"/>
    <col min="14115" max="14336" width="9" style="1"/>
    <col min="14337" max="14337" width="0.875" style="1" customWidth="1"/>
    <col min="14338" max="14339" width="0.25" style="1" customWidth="1"/>
    <col min="14340" max="14340" width="9.875" style="1" customWidth="1"/>
    <col min="14341" max="14341" width="9.625" style="1" customWidth="1"/>
    <col min="14342" max="14342" width="1.75" style="1" customWidth="1"/>
    <col min="14343" max="14343" width="7.25" style="1" customWidth="1"/>
    <col min="14344" max="14345" width="0.25" style="1" customWidth="1"/>
    <col min="14346" max="14346" width="0.625" style="1" customWidth="1"/>
    <col min="14347" max="14347" width="2.875" style="1" customWidth="1"/>
    <col min="14348" max="14348" width="7.875" style="1" customWidth="1"/>
    <col min="14349" max="14349" width="0.875" style="1" customWidth="1"/>
    <col min="14350" max="14350" width="2.625" style="1" customWidth="1"/>
    <col min="14351" max="14351" width="1.125" style="1" customWidth="1"/>
    <col min="14352" max="14352" width="10.25" style="1" customWidth="1"/>
    <col min="14353" max="14353" width="5.625" style="1" customWidth="1"/>
    <col min="14354" max="14354" width="0.375" style="1" customWidth="1"/>
    <col min="14355" max="14355" width="5.375" style="1" customWidth="1"/>
    <col min="14356" max="14356" width="7.5" style="1" customWidth="1"/>
    <col min="14357" max="14357" width="3.875" style="1" customWidth="1"/>
    <col min="14358" max="14358" width="0.875" style="1" customWidth="1"/>
    <col min="14359" max="14359" width="3.25" style="1" customWidth="1"/>
    <col min="14360" max="14360" width="7.375" style="1" customWidth="1"/>
    <col min="14361" max="14361" width="2.375" style="1" customWidth="1"/>
    <col min="14362" max="14362" width="9.25" style="1" customWidth="1"/>
    <col min="14363" max="14363" width="2" style="1" customWidth="1"/>
    <col min="14364" max="14364" width="1.375" style="1" customWidth="1"/>
    <col min="14365" max="14365" width="5.875" style="1" customWidth="1"/>
    <col min="14366" max="14366" width="2.375" style="1" customWidth="1"/>
    <col min="14367" max="14367" width="0.25" style="1" customWidth="1"/>
    <col min="14368" max="14368" width="10.875" style="1" customWidth="1"/>
    <col min="14369" max="14369" width="0.25" style="1" customWidth="1"/>
    <col min="14370" max="14370" width="0.125" style="1" customWidth="1"/>
    <col min="14371" max="14592" width="9" style="1"/>
    <col min="14593" max="14593" width="0.875" style="1" customWidth="1"/>
    <col min="14594" max="14595" width="0.25" style="1" customWidth="1"/>
    <col min="14596" max="14596" width="9.875" style="1" customWidth="1"/>
    <col min="14597" max="14597" width="9.625" style="1" customWidth="1"/>
    <col min="14598" max="14598" width="1.75" style="1" customWidth="1"/>
    <col min="14599" max="14599" width="7.25" style="1" customWidth="1"/>
    <col min="14600" max="14601" width="0.25" style="1" customWidth="1"/>
    <col min="14602" max="14602" width="0.625" style="1" customWidth="1"/>
    <col min="14603" max="14603" width="2.875" style="1" customWidth="1"/>
    <col min="14604" max="14604" width="7.875" style="1" customWidth="1"/>
    <col min="14605" max="14605" width="0.875" style="1" customWidth="1"/>
    <col min="14606" max="14606" width="2.625" style="1" customWidth="1"/>
    <col min="14607" max="14607" width="1.125" style="1" customWidth="1"/>
    <col min="14608" max="14608" width="10.25" style="1" customWidth="1"/>
    <col min="14609" max="14609" width="5.625" style="1" customWidth="1"/>
    <col min="14610" max="14610" width="0.375" style="1" customWidth="1"/>
    <col min="14611" max="14611" width="5.375" style="1" customWidth="1"/>
    <col min="14612" max="14612" width="7.5" style="1" customWidth="1"/>
    <col min="14613" max="14613" width="3.875" style="1" customWidth="1"/>
    <col min="14614" max="14614" width="0.875" style="1" customWidth="1"/>
    <col min="14615" max="14615" width="3.25" style="1" customWidth="1"/>
    <col min="14616" max="14616" width="7.375" style="1" customWidth="1"/>
    <col min="14617" max="14617" width="2.375" style="1" customWidth="1"/>
    <col min="14618" max="14618" width="9.25" style="1" customWidth="1"/>
    <col min="14619" max="14619" width="2" style="1" customWidth="1"/>
    <col min="14620" max="14620" width="1.375" style="1" customWidth="1"/>
    <col min="14621" max="14621" width="5.875" style="1" customWidth="1"/>
    <col min="14622" max="14622" width="2.375" style="1" customWidth="1"/>
    <col min="14623" max="14623" width="0.25" style="1" customWidth="1"/>
    <col min="14624" max="14624" width="10.875" style="1" customWidth="1"/>
    <col min="14625" max="14625" width="0.25" style="1" customWidth="1"/>
    <col min="14626" max="14626" width="0.125" style="1" customWidth="1"/>
    <col min="14627" max="14848" width="9" style="1"/>
    <col min="14849" max="14849" width="0.875" style="1" customWidth="1"/>
    <col min="14850" max="14851" width="0.25" style="1" customWidth="1"/>
    <col min="14852" max="14852" width="9.875" style="1" customWidth="1"/>
    <col min="14853" max="14853" width="9.625" style="1" customWidth="1"/>
    <col min="14854" max="14854" width="1.75" style="1" customWidth="1"/>
    <col min="14855" max="14855" width="7.25" style="1" customWidth="1"/>
    <col min="14856" max="14857" width="0.25" style="1" customWidth="1"/>
    <col min="14858" max="14858" width="0.625" style="1" customWidth="1"/>
    <col min="14859" max="14859" width="2.875" style="1" customWidth="1"/>
    <col min="14860" max="14860" width="7.875" style="1" customWidth="1"/>
    <col min="14861" max="14861" width="0.875" style="1" customWidth="1"/>
    <col min="14862" max="14862" width="2.625" style="1" customWidth="1"/>
    <col min="14863" max="14863" width="1.125" style="1" customWidth="1"/>
    <col min="14864" max="14864" width="10.25" style="1" customWidth="1"/>
    <col min="14865" max="14865" width="5.625" style="1" customWidth="1"/>
    <col min="14866" max="14866" width="0.375" style="1" customWidth="1"/>
    <col min="14867" max="14867" width="5.375" style="1" customWidth="1"/>
    <col min="14868" max="14868" width="7.5" style="1" customWidth="1"/>
    <col min="14869" max="14869" width="3.875" style="1" customWidth="1"/>
    <col min="14870" max="14870" width="0.875" style="1" customWidth="1"/>
    <col min="14871" max="14871" width="3.25" style="1" customWidth="1"/>
    <col min="14872" max="14872" width="7.375" style="1" customWidth="1"/>
    <col min="14873" max="14873" width="2.375" style="1" customWidth="1"/>
    <col min="14874" max="14874" width="9.25" style="1" customWidth="1"/>
    <col min="14875" max="14875" width="2" style="1" customWidth="1"/>
    <col min="14876" max="14876" width="1.375" style="1" customWidth="1"/>
    <col min="14877" max="14877" width="5.875" style="1" customWidth="1"/>
    <col min="14878" max="14878" width="2.375" style="1" customWidth="1"/>
    <col min="14879" max="14879" width="0.25" style="1" customWidth="1"/>
    <col min="14880" max="14880" width="10.875" style="1" customWidth="1"/>
    <col min="14881" max="14881" width="0.25" style="1" customWidth="1"/>
    <col min="14882" max="14882" width="0.125" style="1" customWidth="1"/>
    <col min="14883" max="15104" width="9" style="1"/>
    <col min="15105" max="15105" width="0.875" style="1" customWidth="1"/>
    <col min="15106" max="15107" width="0.25" style="1" customWidth="1"/>
    <col min="15108" max="15108" width="9.875" style="1" customWidth="1"/>
    <col min="15109" max="15109" width="9.625" style="1" customWidth="1"/>
    <col min="15110" max="15110" width="1.75" style="1" customWidth="1"/>
    <col min="15111" max="15111" width="7.25" style="1" customWidth="1"/>
    <col min="15112" max="15113" width="0.25" style="1" customWidth="1"/>
    <col min="15114" max="15114" width="0.625" style="1" customWidth="1"/>
    <col min="15115" max="15115" width="2.875" style="1" customWidth="1"/>
    <col min="15116" max="15116" width="7.875" style="1" customWidth="1"/>
    <col min="15117" max="15117" width="0.875" style="1" customWidth="1"/>
    <col min="15118" max="15118" width="2.625" style="1" customWidth="1"/>
    <col min="15119" max="15119" width="1.125" style="1" customWidth="1"/>
    <col min="15120" max="15120" width="10.25" style="1" customWidth="1"/>
    <col min="15121" max="15121" width="5.625" style="1" customWidth="1"/>
    <col min="15122" max="15122" width="0.375" style="1" customWidth="1"/>
    <col min="15123" max="15123" width="5.375" style="1" customWidth="1"/>
    <col min="15124" max="15124" width="7.5" style="1" customWidth="1"/>
    <col min="15125" max="15125" width="3.875" style="1" customWidth="1"/>
    <col min="15126" max="15126" width="0.875" style="1" customWidth="1"/>
    <col min="15127" max="15127" width="3.25" style="1" customWidth="1"/>
    <col min="15128" max="15128" width="7.375" style="1" customWidth="1"/>
    <col min="15129" max="15129" width="2.375" style="1" customWidth="1"/>
    <col min="15130" max="15130" width="9.25" style="1" customWidth="1"/>
    <col min="15131" max="15131" width="2" style="1" customWidth="1"/>
    <col min="15132" max="15132" width="1.375" style="1" customWidth="1"/>
    <col min="15133" max="15133" width="5.875" style="1" customWidth="1"/>
    <col min="15134" max="15134" width="2.375" style="1" customWidth="1"/>
    <col min="15135" max="15135" width="0.25" style="1" customWidth="1"/>
    <col min="15136" max="15136" width="10.875" style="1" customWidth="1"/>
    <col min="15137" max="15137" width="0.25" style="1" customWidth="1"/>
    <col min="15138" max="15138" width="0.125" style="1" customWidth="1"/>
    <col min="15139" max="15360" width="9" style="1"/>
    <col min="15361" max="15361" width="0.875" style="1" customWidth="1"/>
    <col min="15362" max="15363" width="0.25" style="1" customWidth="1"/>
    <col min="15364" max="15364" width="9.875" style="1" customWidth="1"/>
    <col min="15365" max="15365" width="9.625" style="1" customWidth="1"/>
    <col min="15366" max="15366" width="1.75" style="1" customWidth="1"/>
    <col min="15367" max="15367" width="7.25" style="1" customWidth="1"/>
    <col min="15368" max="15369" width="0.25" style="1" customWidth="1"/>
    <col min="15370" max="15370" width="0.625" style="1" customWidth="1"/>
    <col min="15371" max="15371" width="2.875" style="1" customWidth="1"/>
    <col min="15372" max="15372" width="7.875" style="1" customWidth="1"/>
    <col min="15373" max="15373" width="0.875" style="1" customWidth="1"/>
    <col min="15374" max="15374" width="2.625" style="1" customWidth="1"/>
    <col min="15375" max="15375" width="1.125" style="1" customWidth="1"/>
    <col min="15376" max="15376" width="10.25" style="1" customWidth="1"/>
    <col min="15377" max="15377" width="5.625" style="1" customWidth="1"/>
    <col min="15378" max="15378" width="0.375" style="1" customWidth="1"/>
    <col min="15379" max="15379" width="5.375" style="1" customWidth="1"/>
    <col min="15380" max="15380" width="7.5" style="1" customWidth="1"/>
    <col min="15381" max="15381" width="3.875" style="1" customWidth="1"/>
    <col min="15382" max="15382" width="0.875" style="1" customWidth="1"/>
    <col min="15383" max="15383" width="3.25" style="1" customWidth="1"/>
    <col min="15384" max="15384" width="7.375" style="1" customWidth="1"/>
    <col min="15385" max="15385" width="2.375" style="1" customWidth="1"/>
    <col min="15386" max="15386" width="9.25" style="1" customWidth="1"/>
    <col min="15387" max="15387" width="2" style="1" customWidth="1"/>
    <col min="15388" max="15388" width="1.375" style="1" customWidth="1"/>
    <col min="15389" max="15389" width="5.875" style="1" customWidth="1"/>
    <col min="15390" max="15390" width="2.375" style="1" customWidth="1"/>
    <col min="15391" max="15391" width="0.25" style="1" customWidth="1"/>
    <col min="15392" max="15392" width="10.875" style="1" customWidth="1"/>
    <col min="15393" max="15393" width="0.25" style="1" customWidth="1"/>
    <col min="15394" max="15394" width="0.125" style="1" customWidth="1"/>
    <col min="15395" max="15616" width="9" style="1"/>
    <col min="15617" max="15617" width="0.875" style="1" customWidth="1"/>
    <col min="15618" max="15619" width="0.25" style="1" customWidth="1"/>
    <col min="15620" max="15620" width="9.875" style="1" customWidth="1"/>
    <col min="15621" max="15621" width="9.625" style="1" customWidth="1"/>
    <col min="15622" max="15622" width="1.75" style="1" customWidth="1"/>
    <col min="15623" max="15623" width="7.25" style="1" customWidth="1"/>
    <col min="15624" max="15625" width="0.25" style="1" customWidth="1"/>
    <col min="15626" max="15626" width="0.625" style="1" customWidth="1"/>
    <col min="15627" max="15627" width="2.875" style="1" customWidth="1"/>
    <col min="15628" max="15628" width="7.875" style="1" customWidth="1"/>
    <col min="15629" max="15629" width="0.875" style="1" customWidth="1"/>
    <col min="15630" max="15630" width="2.625" style="1" customWidth="1"/>
    <col min="15631" max="15631" width="1.125" style="1" customWidth="1"/>
    <col min="15632" max="15632" width="10.25" style="1" customWidth="1"/>
    <col min="15633" max="15633" width="5.625" style="1" customWidth="1"/>
    <col min="15634" max="15634" width="0.375" style="1" customWidth="1"/>
    <col min="15635" max="15635" width="5.375" style="1" customWidth="1"/>
    <col min="15636" max="15636" width="7.5" style="1" customWidth="1"/>
    <col min="15637" max="15637" width="3.875" style="1" customWidth="1"/>
    <col min="15638" max="15638" width="0.875" style="1" customWidth="1"/>
    <col min="15639" max="15639" width="3.25" style="1" customWidth="1"/>
    <col min="15640" max="15640" width="7.375" style="1" customWidth="1"/>
    <col min="15641" max="15641" width="2.375" style="1" customWidth="1"/>
    <col min="15642" max="15642" width="9.25" style="1" customWidth="1"/>
    <col min="15643" max="15643" width="2" style="1" customWidth="1"/>
    <col min="15644" max="15644" width="1.375" style="1" customWidth="1"/>
    <col min="15645" max="15645" width="5.875" style="1" customWidth="1"/>
    <col min="15646" max="15646" width="2.375" style="1" customWidth="1"/>
    <col min="15647" max="15647" width="0.25" style="1" customWidth="1"/>
    <col min="15648" max="15648" width="10.875" style="1" customWidth="1"/>
    <col min="15649" max="15649" width="0.25" style="1" customWidth="1"/>
    <col min="15650" max="15650" width="0.125" style="1" customWidth="1"/>
    <col min="15651" max="15872" width="9" style="1"/>
    <col min="15873" max="15873" width="0.875" style="1" customWidth="1"/>
    <col min="15874" max="15875" width="0.25" style="1" customWidth="1"/>
    <col min="15876" max="15876" width="9.875" style="1" customWidth="1"/>
    <col min="15877" max="15877" width="9.625" style="1" customWidth="1"/>
    <col min="15878" max="15878" width="1.75" style="1" customWidth="1"/>
    <col min="15879" max="15879" width="7.25" style="1" customWidth="1"/>
    <col min="15880" max="15881" width="0.25" style="1" customWidth="1"/>
    <col min="15882" max="15882" width="0.625" style="1" customWidth="1"/>
    <col min="15883" max="15883" width="2.875" style="1" customWidth="1"/>
    <col min="15884" max="15884" width="7.875" style="1" customWidth="1"/>
    <col min="15885" max="15885" width="0.875" style="1" customWidth="1"/>
    <col min="15886" max="15886" width="2.625" style="1" customWidth="1"/>
    <col min="15887" max="15887" width="1.125" style="1" customWidth="1"/>
    <col min="15888" max="15888" width="10.25" style="1" customWidth="1"/>
    <col min="15889" max="15889" width="5.625" style="1" customWidth="1"/>
    <col min="15890" max="15890" width="0.375" style="1" customWidth="1"/>
    <col min="15891" max="15891" width="5.375" style="1" customWidth="1"/>
    <col min="15892" max="15892" width="7.5" style="1" customWidth="1"/>
    <col min="15893" max="15893" width="3.875" style="1" customWidth="1"/>
    <col min="15894" max="15894" width="0.875" style="1" customWidth="1"/>
    <col min="15895" max="15895" width="3.25" style="1" customWidth="1"/>
    <col min="15896" max="15896" width="7.375" style="1" customWidth="1"/>
    <col min="15897" max="15897" width="2.375" style="1" customWidth="1"/>
    <col min="15898" max="15898" width="9.25" style="1" customWidth="1"/>
    <col min="15899" max="15899" width="2" style="1" customWidth="1"/>
    <col min="15900" max="15900" width="1.375" style="1" customWidth="1"/>
    <col min="15901" max="15901" width="5.875" style="1" customWidth="1"/>
    <col min="15902" max="15902" width="2.375" style="1" customWidth="1"/>
    <col min="15903" max="15903" width="0.25" style="1" customWidth="1"/>
    <col min="15904" max="15904" width="10.875" style="1" customWidth="1"/>
    <col min="15905" max="15905" width="0.25" style="1" customWidth="1"/>
    <col min="15906" max="15906" width="0.125" style="1" customWidth="1"/>
    <col min="15907" max="16128" width="9" style="1"/>
    <col min="16129" max="16129" width="0.875" style="1" customWidth="1"/>
    <col min="16130" max="16131" width="0.25" style="1" customWidth="1"/>
    <col min="16132" max="16132" width="9.875" style="1" customWidth="1"/>
    <col min="16133" max="16133" width="9.625" style="1" customWidth="1"/>
    <col min="16134" max="16134" width="1.75" style="1" customWidth="1"/>
    <col min="16135" max="16135" width="7.25" style="1" customWidth="1"/>
    <col min="16136" max="16137" width="0.25" style="1" customWidth="1"/>
    <col min="16138" max="16138" width="0.625" style="1" customWidth="1"/>
    <col min="16139" max="16139" width="2.875" style="1" customWidth="1"/>
    <col min="16140" max="16140" width="7.875" style="1" customWidth="1"/>
    <col min="16141" max="16141" width="0.875" style="1" customWidth="1"/>
    <col min="16142" max="16142" width="2.625" style="1" customWidth="1"/>
    <col min="16143" max="16143" width="1.125" style="1" customWidth="1"/>
    <col min="16144" max="16144" width="10.25" style="1" customWidth="1"/>
    <col min="16145" max="16145" width="5.625" style="1" customWidth="1"/>
    <col min="16146" max="16146" width="0.375" style="1" customWidth="1"/>
    <col min="16147" max="16147" width="5.375" style="1" customWidth="1"/>
    <col min="16148" max="16148" width="7.5" style="1" customWidth="1"/>
    <col min="16149" max="16149" width="3.875" style="1" customWidth="1"/>
    <col min="16150" max="16150" width="0.875" style="1" customWidth="1"/>
    <col min="16151" max="16151" width="3.25" style="1" customWidth="1"/>
    <col min="16152" max="16152" width="7.375" style="1" customWidth="1"/>
    <col min="16153" max="16153" width="2.375" style="1" customWidth="1"/>
    <col min="16154" max="16154" width="9.25" style="1" customWidth="1"/>
    <col min="16155" max="16155" width="2" style="1" customWidth="1"/>
    <col min="16156" max="16156" width="1.375" style="1" customWidth="1"/>
    <col min="16157" max="16157" width="5.875" style="1" customWidth="1"/>
    <col min="16158" max="16158" width="2.375" style="1" customWidth="1"/>
    <col min="16159" max="16159" width="0.25" style="1" customWidth="1"/>
    <col min="16160" max="16160" width="10.875" style="1" customWidth="1"/>
    <col min="16161" max="16161" width="0.25" style="1" customWidth="1"/>
    <col min="16162" max="16162" width="0.125" style="1" customWidth="1"/>
    <col min="16163" max="16384" width="9" style="1"/>
  </cols>
  <sheetData>
    <row r="1" spans="1:33" ht="21.2" customHeight="1" x14ac:dyDescent="0.2"/>
    <row r="2" spans="1:33" ht="22.7" customHeight="1" x14ac:dyDescent="0.2">
      <c r="N2" s="2" t="s">
        <v>0</v>
      </c>
      <c r="O2" s="2"/>
      <c r="P2" s="2"/>
      <c r="Q2" s="2"/>
      <c r="R2" s="2"/>
      <c r="S2" s="2"/>
      <c r="T2" s="2"/>
      <c r="U2" s="2"/>
      <c r="V2" s="2"/>
    </row>
    <row r="3" spans="1:33" ht="24.4" customHeight="1" x14ac:dyDescent="0.2"/>
    <row r="4" spans="1:33" ht="15.95" customHeight="1" x14ac:dyDescent="0.2">
      <c r="C4" s="3" t="s">
        <v>1</v>
      </c>
      <c r="D4" s="3"/>
      <c r="E4" s="3"/>
      <c r="F4" s="3"/>
      <c r="G4" s="3"/>
      <c r="H4" s="3"/>
      <c r="AF4" s="4" t="s">
        <v>2</v>
      </c>
    </row>
    <row r="5" spans="1:33" ht="1.1499999999999999" customHeight="1" x14ac:dyDescent="0.2">
      <c r="A5" s="5" t="s">
        <v>3</v>
      </c>
      <c r="B5" s="5"/>
      <c r="C5" s="5"/>
      <c r="D5" s="5"/>
      <c r="E5" s="5"/>
      <c r="F5" s="5" t="s">
        <v>4</v>
      </c>
      <c r="G5" s="5"/>
      <c r="H5" s="5"/>
      <c r="I5" s="5"/>
      <c r="J5" s="5"/>
      <c r="K5" s="5"/>
      <c r="L5" s="5"/>
      <c r="M5" s="5" t="s">
        <v>5</v>
      </c>
      <c r="N5" s="5"/>
      <c r="O5" s="5"/>
      <c r="P5" s="5"/>
      <c r="Q5" s="5"/>
      <c r="R5" s="5"/>
      <c r="S5" s="5" t="s">
        <v>6</v>
      </c>
      <c r="T5" s="5"/>
      <c r="U5" s="5"/>
      <c r="V5" s="5"/>
      <c r="W5" s="5"/>
      <c r="X5" s="5" t="s">
        <v>7</v>
      </c>
      <c r="Y5" s="5"/>
      <c r="Z5" s="5"/>
      <c r="AA5" s="5"/>
      <c r="AF5" s="4"/>
    </row>
    <row r="6" spans="1:33" ht="23.6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 t="s">
        <v>8</v>
      </c>
      <c r="AC6" s="5"/>
      <c r="AD6" s="5"/>
      <c r="AE6" s="5"/>
      <c r="AF6" s="5"/>
      <c r="AG6" s="5"/>
    </row>
    <row r="7" spans="1:33" ht="22.7" customHeight="1" x14ac:dyDescent="0.2">
      <c r="A7" s="6">
        <v>4065371000</v>
      </c>
      <c r="B7" s="6"/>
      <c r="C7" s="6"/>
      <c r="D7" s="6"/>
      <c r="E7" s="6"/>
      <c r="F7" s="6">
        <v>4076410751</v>
      </c>
      <c r="G7" s="6"/>
      <c r="H7" s="6"/>
      <c r="I7" s="6"/>
      <c r="J7" s="6"/>
      <c r="K7" s="6"/>
      <c r="L7" s="6"/>
      <c r="M7" s="6">
        <v>4077796268</v>
      </c>
      <c r="N7" s="6"/>
      <c r="O7" s="6"/>
      <c r="P7" s="6"/>
      <c r="Q7" s="6"/>
      <c r="R7" s="6"/>
      <c r="S7" s="6">
        <v>4025630870</v>
      </c>
      <c r="T7" s="6"/>
      <c r="U7" s="6"/>
      <c r="V7" s="6"/>
      <c r="W7" s="6"/>
      <c r="X7" s="6">
        <v>52165398</v>
      </c>
      <c r="Y7" s="6"/>
      <c r="Z7" s="6"/>
      <c r="AA7" s="6"/>
      <c r="AB7" s="7"/>
      <c r="AC7" s="7"/>
      <c r="AD7" s="7"/>
      <c r="AE7" s="7"/>
      <c r="AF7" s="7"/>
      <c r="AG7" s="7"/>
    </row>
    <row r="8" spans="1:33" ht="14.85" customHeight="1" x14ac:dyDescent="0.2"/>
    <row r="9" spans="1:33" ht="4.3499999999999996" customHeight="1" x14ac:dyDescent="0.2">
      <c r="B9" s="3" t="s">
        <v>9</v>
      </c>
      <c r="C9" s="3"/>
      <c r="D9" s="3"/>
      <c r="E9" s="3"/>
      <c r="F9" s="3"/>
      <c r="G9" s="3"/>
    </row>
    <row r="10" spans="1:33" ht="11.85" customHeight="1" x14ac:dyDescent="0.2">
      <c r="B10" s="3"/>
      <c r="C10" s="3"/>
      <c r="D10" s="3"/>
      <c r="E10" s="3"/>
      <c r="F10" s="3"/>
      <c r="G10" s="3"/>
      <c r="AF10" s="4" t="s">
        <v>2</v>
      </c>
    </row>
    <row r="11" spans="1:33" ht="4.9000000000000004" customHeight="1" x14ac:dyDescent="0.2">
      <c r="AF11" s="4"/>
    </row>
    <row r="12" spans="1:33" ht="22.7" customHeight="1" x14ac:dyDescent="0.2">
      <c r="A12" s="5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">
        <v>11</v>
      </c>
      <c r="M12" s="5"/>
      <c r="N12" s="5"/>
      <c r="O12" s="5"/>
      <c r="P12" s="5"/>
      <c r="Q12" s="5"/>
      <c r="R12" s="5"/>
      <c r="S12" s="5"/>
      <c r="T12" s="5"/>
      <c r="U12" s="5"/>
      <c r="V12" s="8" t="s">
        <v>12</v>
      </c>
      <c r="W12" s="8"/>
      <c r="X12" s="8"/>
      <c r="Y12" s="5" t="s">
        <v>13</v>
      </c>
      <c r="Z12" s="5"/>
      <c r="AA12" s="5"/>
      <c r="AB12" s="5"/>
      <c r="AC12" s="5"/>
      <c r="AD12" s="5"/>
      <c r="AE12" s="5"/>
      <c r="AF12" s="5"/>
      <c r="AG12" s="5"/>
    </row>
    <row r="13" spans="1:33" ht="22.7" customHeight="1" x14ac:dyDescent="0.2">
      <c r="A13" s="5" t="s">
        <v>14</v>
      </c>
      <c r="B13" s="5"/>
      <c r="C13" s="5"/>
      <c r="D13" s="5"/>
      <c r="E13" s="5" t="s">
        <v>15</v>
      </c>
      <c r="F13" s="5"/>
      <c r="G13" s="5" t="s">
        <v>16</v>
      </c>
      <c r="H13" s="5"/>
      <c r="I13" s="5"/>
      <c r="J13" s="5"/>
      <c r="K13" s="5"/>
      <c r="L13" s="5" t="s">
        <v>17</v>
      </c>
      <c r="M13" s="5"/>
      <c r="N13" s="5"/>
      <c r="O13" s="5" t="s">
        <v>18</v>
      </c>
      <c r="P13" s="5"/>
      <c r="Q13" s="5" t="s">
        <v>19</v>
      </c>
      <c r="R13" s="5"/>
      <c r="S13" s="5"/>
      <c r="T13" s="5" t="s">
        <v>20</v>
      </c>
      <c r="U13" s="5"/>
      <c r="V13" s="8"/>
      <c r="W13" s="8"/>
      <c r="X13" s="8"/>
      <c r="Y13" s="5" t="s">
        <v>21</v>
      </c>
      <c r="Z13" s="5"/>
      <c r="AA13" s="5" t="s">
        <v>22</v>
      </c>
      <c r="AB13" s="5"/>
      <c r="AC13" s="5"/>
      <c r="AD13" s="5"/>
      <c r="AE13" s="5" t="s">
        <v>20</v>
      </c>
      <c r="AF13" s="5"/>
      <c r="AG13" s="5"/>
    </row>
    <row r="14" spans="1:33" ht="22.7" customHeight="1" x14ac:dyDescent="0.2">
      <c r="A14" s="6">
        <v>4077796268</v>
      </c>
      <c r="B14" s="6"/>
      <c r="C14" s="6"/>
      <c r="D14" s="6"/>
      <c r="E14" s="6">
        <v>4025630870</v>
      </c>
      <c r="F14" s="6"/>
      <c r="G14" s="6">
        <v>52165398</v>
      </c>
      <c r="H14" s="6"/>
      <c r="I14" s="6"/>
      <c r="J14" s="6"/>
      <c r="K14" s="6"/>
      <c r="L14" s="6">
        <v>5165790</v>
      </c>
      <c r="M14" s="6"/>
      <c r="N14" s="6"/>
      <c r="O14" s="6">
        <v>0</v>
      </c>
      <c r="P14" s="6"/>
      <c r="Q14" s="6">
        <v>0</v>
      </c>
      <c r="R14" s="6"/>
      <c r="S14" s="6"/>
      <c r="T14" s="6">
        <v>5165790</v>
      </c>
      <c r="U14" s="6"/>
      <c r="V14" s="6">
        <v>0</v>
      </c>
      <c r="W14" s="6"/>
      <c r="X14" s="6"/>
      <c r="Y14" s="6">
        <v>0</v>
      </c>
      <c r="Z14" s="6"/>
      <c r="AA14" s="6">
        <v>46999608</v>
      </c>
      <c r="AB14" s="6"/>
      <c r="AC14" s="6"/>
      <c r="AD14" s="6"/>
      <c r="AE14" s="6">
        <v>46999608</v>
      </c>
      <c r="AF14" s="6"/>
      <c r="AG14" s="6"/>
    </row>
    <row r="15" spans="1:33" ht="15" customHeight="1" x14ac:dyDescent="0.2"/>
    <row r="16" spans="1:33" ht="15.95" customHeight="1" x14ac:dyDescent="0.2">
      <c r="D16" s="3" t="s">
        <v>23</v>
      </c>
      <c r="E16" s="3"/>
      <c r="F16" s="3"/>
      <c r="G16" s="3"/>
      <c r="H16" s="3"/>
      <c r="I16" s="3"/>
      <c r="AE16" s="4" t="s">
        <v>2</v>
      </c>
      <c r="AF16" s="4"/>
    </row>
    <row r="17" spans="1:33" ht="1.1499999999999999" customHeight="1" x14ac:dyDescent="0.2">
      <c r="AE17" s="4"/>
      <c r="AF17" s="4"/>
    </row>
    <row r="18" spans="1:33" ht="18.75" customHeight="1" x14ac:dyDescent="0.2">
      <c r="A18" s="5" t="s">
        <v>24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ht="22.7" customHeight="1" x14ac:dyDescent="0.2">
      <c r="A19" s="5" t="s">
        <v>25</v>
      </c>
      <c r="B19" s="5"/>
      <c r="C19" s="5"/>
      <c r="D19" s="5"/>
      <c r="E19" s="5"/>
      <c r="F19" s="5"/>
      <c r="G19" s="5"/>
      <c r="H19" s="5"/>
      <c r="I19" s="5"/>
      <c r="J19" s="5"/>
      <c r="K19" s="5" t="s">
        <v>26</v>
      </c>
      <c r="L19" s="5"/>
      <c r="M19" s="5"/>
      <c r="N19" s="5"/>
      <c r="O19" s="5"/>
      <c r="P19" s="5"/>
      <c r="Q19" s="5"/>
      <c r="R19" s="9" t="s">
        <v>27</v>
      </c>
      <c r="S19" s="9"/>
      <c r="T19" s="9"/>
      <c r="U19" s="9"/>
      <c r="V19" s="9"/>
      <c r="W19" s="9"/>
      <c r="X19" s="9"/>
      <c r="Y19" s="9"/>
      <c r="Z19" s="10"/>
      <c r="AA19" s="10"/>
      <c r="AB19" s="10"/>
      <c r="AC19" s="10"/>
      <c r="AD19" s="10"/>
      <c r="AE19" s="10"/>
      <c r="AF19" s="10"/>
      <c r="AG19" s="10"/>
    </row>
    <row r="20" spans="1:33" ht="22.7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9"/>
      <c r="S20" s="9"/>
      <c r="T20" s="9"/>
      <c r="U20" s="9"/>
      <c r="V20" s="9"/>
      <c r="W20" s="9"/>
      <c r="X20" s="9"/>
      <c r="Y20" s="9"/>
      <c r="Z20" s="5" t="s">
        <v>28</v>
      </c>
      <c r="AA20" s="5"/>
      <c r="AB20" s="5"/>
      <c r="AC20" s="5"/>
      <c r="AD20" s="5"/>
      <c r="AE20" s="5"/>
      <c r="AF20" s="5"/>
      <c r="AG20" s="5"/>
    </row>
    <row r="21" spans="1:33" ht="22.7" customHeight="1" x14ac:dyDescent="0.2">
      <c r="A21" s="11" t="s">
        <v>29</v>
      </c>
      <c r="B21" s="11"/>
      <c r="C21" s="11"/>
      <c r="D21" s="11"/>
      <c r="E21" s="11"/>
      <c r="F21" s="11"/>
      <c r="G21" s="11"/>
      <c r="H21" s="11"/>
      <c r="I21" s="11"/>
      <c r="J21" s="11"/>
      <c r="K21" s="11" t="s">
        <v>30</v>
      </c>
      <c r="L21" s="11"/>
      <c r="M21" s="11"/>
      <c r="N21" s="11"/>
      <c r="O21" s="11"/>
      <c r="P21" s="11"/>
      <c r="Q21" s="11"/>
      <c r="R21" s="7" t="s">
        <v>31</v>
      </c>
      <c r="S21" s="7"/>
      <c r="T21" s="7"/>
      <c r="U21" s="7"/>
      <c r="V21" s="7"/>
      <c r="W21" s="7"/>
      <c r="X21" s="7"/>
      <c r="Y21" s="7"/>
      <c r="Z21" s="6">
        <v>0.2</v>
      </c>
      <c r="AA21" s="6"/>
      <c r="AB21" s="6"/>
      <c r="AC21" s="6"/>
      <c r="AD21" s="6"/>
      <c r="AE21" s="6"/>
      <c r="AF21" s="6"/>
      <c r="AG21" s="6"/>
    </row>
    <row r="22" spans="1:33" ht="22.7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 t="s">
        <v>32</v>
      </c>
      <c r="L22" s="11"/>
      <c r="M22" s="11"/>
      <c r="N22" s="11"/>
      <c r="O22" s="11"/>
      <c r="P22" s="11"/>
      <c r="Q22" s="11"/>
      <c r="R22" s="7" t="s">
        <v>33</v>
      </c>
      <c r="S22" s="7"/>
      <c r="T22" s="7"/>
      <c r="U22" s="7"/>
      <c r="V22" s="7"/>
      <c r="W22" s="7"/>
      <c r="X22" s="7"/>
      <c r="Y22" s="7"/>
      <c r="Z22" s="6">
        <v>87.3</v>
      </c>
      <c r="AA22" s="6"/>
      <c r="AB22" s="6"/>
      <c r="AC22" s="6"/>
      <c r="AD22" s="6"/>
      <c r="AE22" s="6"/>
      <c r="AF22" s="6"/>
      <c r="AG22" s="6"/>
    </row>
    <row r="23" spans="1:33" ht="22.7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 t="s">
        <v>34</v>
      </c>
      <c r="L23" s="11"/>
      <c r="M23" s="11"/>
      <c r="N23" s="11"/>
      <c r="O23" s="11"/>
      <c r="P23" s="11"/>
      <c r="Q23" s="11"/>
      <c r="R23" s="7" t="s">
        <v>35</v>
      </c>
      <c r="S23" s="7"/>
      <c r="T23" s="7"/>
      <c r="U23" s="7"/>
      <c r="V23" s="7"/>
      <c r="W23" s="7"/>
      <c r="X23" s="7"/>
      <c r="Y23" s="7"/>
      <c r="Z23" s="6">
        <v>2.27</v>
      </c>
      <c r="AA23" s="6"/>
      <c r="AB23" s="6"/>
      <c r="AC23" s="6"/>
      <c r="AD23" s="6"/>
      <c r="AE23" s="6"/>
      <c r="AF23" s="6"/>
      <c r="AG23" s="6"/>
    </row>
    <row r="24" spans="1:33" ht="22.7" customHeight="1" x14ac:dyDescent="0.2">
      <c r="A24" s="11" t="s">
        <v>36</v>
      </c>
      <c r="B24" s="11"/>
      <c r="C24" s="11"/>
      <c r="D24" s="11"/>
      <c r="E24" s="11"/>
      <c r="F24" s="11"/>
      <c r="G24" s="11"/>
      <c r="H24" s="11"/>
      <c r="I24" s="11"/>
      <c r="J24" s="11"/>
      <c r="K24" s="11" t="s">
        <v>37</v>
      </c>
      <c r="L24" s="11"/>
      <c r="M24" s="11"/>
      <c r="N24" s="11"/>
      <c r="O24" s="11"/>
      <c r="P24" s="11"/>
      <c r="Q24" s="11"/>
      <c r="R24" s="7" t="s">
        <v>38</v>
      </c>
      <c r="S24" s="7"/>
      <c r="T24" s="7"/>
      <c r="U24" s="7"/>
      <c r="V24" s="7"/>
      <c r="W24" s="7"/>
      <c r="X24" s="7"/>
      <c r="Y24" s="7"/>
      <c r="Z24" s="6">
        <v>1.46</v>
      </c>
      <c r="AA24" s="6"/>
      <c r="AB24" s="6"/>
      <c r="AC24" s="6"/>
      <c r="AD24" s="6"/>
      <c r="AE24" s="6"/>
      <c r="AF24" s="6"/>
      <c r="AG24" s="6"/>
    </row>
    <row r="25" spans="1:33" ht="22.7" customHeight="1" x14ac:dyDescent="0.2">
      <c r="A25" s="11" t="s">
        <v>39</v>
      </c>
      <c r="B25" s="11"/>
      <c r="C25" s="11"/>
      <c r="D25" s="11"/>
      <c r="E25" s="11"/>
      <c r="F25" s="11"/>
      <c r="G25" s="11"/>
      <c r="H25" s="11"/>
      <c r="I25" s="11"/>
      <c r="J25" s="11"/>
      <c r="K25" s="11" t="s">
        <v>40</v>
      </c>
      <c r="L25" s="11"/>
      <c r="M25" s="11"/>
      <c r="N25" s="11"/>
      <c r="O25" s="11"/>
      <c r="P25" s="11"/>
      <c r="Q25" s="11"/>
      <c r="R25" s="7" t="s">
        <v>41</v>
      </c>
      <c r="S25" s="7"/>
      <c r="T25" s="7"/>
      <c r="U25" s="7"/>
      <c r="V25" s="7"/>
      <c r="W25" s="7"/>
      <c r="X25" s="7"/>
      <c r="Y25" s="7"/>
      <c r="Z25" s="6">
        <v>8.7200000000000006</v>
      </c>
      <c r="AA25" s="6"/>
      <c r="AB25" s="6"/>
      <c r="AC25" s="6"/>
      <c r="AD25" s="6"/>
      <c r="AE25" s="6"/>
      <c r="AF25" s="6"/>
      <c r="AG25" s="6"/>
    </row>
    <row r="26" spans="1:33" ht="22.7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 t="s">
        <v>42</v>
      </c>
      <c r="L26" s="11"/>
      <c r="M26" s="11"/>
      <c r="N26" s="11"/>
      <c r="O26" s="11"/>
      <c r="P26" s="11"/>
      <c r="Q26" s="11"/>
      <c r="R26" s="7" t="s">
        <v>43</v>
      </c>
      <c r="S26" s="7"/>
      <c r="T26" s="7"/>
      <c r="U26" s="7"/>
      <c r="V26" s="7"/>
      <c r="W26" s="7"/>
      <c r="X26" s="7"/>
      <c r="Y26" s="7"/>
      <c r="Z26" s="6">
        <v>0.05</v>
      </c>
      <c r="AA26" s="6"/>
      <c r="AB26" s="6"/>
      <c r="AC26" s="6"/>
      <c r="AD26" s="6"/>
      <c r="AE26" s="6"/>
      <c r="AF26" s="6"/>
      <c r="AG26" s="6"/>
    </row>
    <row r="27" spans="1:33" ht="22.7" customHeight="1" x14ac:dyDescent="0.2">
      <c r="A27" s="12" t="s">
        <v>44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6">
        <v>4077796268</v>
      </c>
      <c r="S27" s="6"/>
      <c r="T27" s="6"/>
      <c r="U27" s="6"/>
      <c r="V27" s="6"/>
      <c r="W27" s="6"/>
      <c r="X27" s="6"/>
      <c r="Y27" s="6"/>
      <c r="Z27" s="7" t="s">
        <v>45</v>
      </c>
      <c r="AA27" s="7"/>
      <c r="AB27" s="7"/>
      <c r="AC27" s="7"/>
      <c r="AD27" s="7"/>
      <c r="AE27" s="7"/>
      <c r="AF27" s="7"/>
      <c r="AG27" s="7"/>
    </row>
    <row r="28" spans="1:33" ht="45.6" customHeight="1" x14ac:dyDescent="0.2"/>
    <row r="29" spans="1:33" ht="2.1" customHeight="1" x14ac:dyDescent="0.2"/>
    <row r="30" spans="1:33" ht="2.1" customHeight="1" x14ac:dyDescent="0.2"/>
    <row r="31" spans="1:33" ht="1.9" customHeight="1" x14ac:dyDescent="0.2">
      <c r="AC31" s="13" t="s">
        <v>46</v>
      </c>
      <c r="AD31" s="13" t="s">
        <v>47</v>
      </c>
      <c r="AE31" s="13"/>
      <c r="AF31" s="13"/>
      <c r="AG31" s="13"/>
    </row>
    <row r="32" spans="1:33" ht="15" customHeight="1" x14ac:dyDescent="0.2">
      <c r="P32" s="13" t="s">
        <v>48</v>
      </c>
      <c r="Q32" s="13"/>
      <c r="R32" s="13"/>
      <c r="S32" s="13"/>
      <c r="T32" s="13"/>
      <c r="AC32" s="13"/>
      <c r="AD32" s="13"/>
      <c r="AE32" s="13"/>
      <c r="AF32" s="13"/>
      <c r="AG32" s="13"/>
    </row>
    <row r="33" spans="1:33" ht="2.1" customHeight="1" x14ac:dyDescent="0.2">
      <c r="P33" s="13"/>
      <c r="Q33" s="13"/>
      <c r="R33" s="13"/>
      <c r="S33" s="13"/>
      <c r="T33" s="13"/>
    </row>
    <row r="34" spans="1:33" ht="57.75" customHeight="1" x14ac:dyDescent="0.2"/>
    <row r="35" spans="1:33" ht="22.7" customHeight="1" x14ac:dyDescent="0.2">
      <c r="N35" s="2" t="s">
        <v>0</v>
      </c>
      <c r="O35" s="2"/>
      <c r="P35" s="2"/>
      <c r="Q35" s="2"/>
      <c r="R35" s="2"/>
      <c r="S35" s="2"/>
      <c r="T35" s="2"/>
      <c r="U35" s="2"/>
      <c r="V35" s="2"/>
    </row>
    <row r="36" spans="1:33" ht="32.450000000000003" customHeight="1" x14ac:dyDescent="0.2"/>
    <row r="37" spans="1:33" ht="3" customHeight="1" x14ac:dyDescent="0.2">
      <c r="AE37" s="14" t="s">
        <v>2</v>
      </c>
      <c r="AF37" s="14"/>
    </row>
    <row r="38" spans="1:33" ht="14.1" customHeight="1" x14ac:dyDescent="0.2">
      <c r="D38" s="3" t="s">
        <v>49</v>
      </c>
      <c r="E38" s="3"/>
      <c r="F38" s="3"/>
      <c r="G38" s="3"/>
      <c r="H38" s="3"/>
      <c r="I38" s="3"/>
      <c r="AE38" s="14"/>
      <c r="AF38" s="14"/>
    </row>
    <row r="39" spans="1:33" ht="2.1" customHeight="1" x14ac:dyDescent="0.2">
      <c r="D39" s="3"/>
      <c r="E39" s="3"/>
      <c r="F39" s="3"/>
      <c r="G39" s="3"/>
      <c r="H39" s="3"/>
      <c r="I39" s="3"/>
    </row>
    <row r="40" spans="1:33" ht="20.25" customHeight="1" x14ac:dyDescent="0.2">
      <c r="A40" s="5" t="s">
        <v>50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 ht="22.7" customHeight="1" x14ac:dyDescent="0.2">
      <c r="A41" s="5" t="s">
        <v>51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9" t="s">
        <v>27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22.7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5" t="s">
        <v>28</v>
      </c>
      <c r="Y42" s="5"/>
      <c r="Z42" s="5"/>
      <c r="AA42" s="5"/>
      <c r="AB42" s="5"/>
      <c r="AC42" s="5"/>
      <c r="AD42" s="5"/>
      <c r="AE42" s="5"/>
      <c r="AF42" s="5"/>
      <c r="AG42" s="5"/>
    </row>
    <row r="43" spans="1:33" ht="22.7" customHeight="1" x14ac:dyDescent="0.2">
      <c r="A43" s="11" t="s">
        <v>52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7" t="s">
        <v>53</v>
      </c>
      <c r="N43" s="7"/>
      <c r="O43" s="7"/>
      <c r="P43" s="7"/>
      <c r="Q43" s="7"/>
      <c r="R43" s="7"/>
      <c r="S43" s="7"/>
      <c r="T43" s="7"/>
      <c r="U43" s="7"/>
      <c r="V43" s="7"/>
      <c r="W43" s="7"/>
      <c r="X43" s="6">
        <v>70.37</v>
      </c>
      <c r="Y43" s="6"/>
      <c r="Z43" s="6"/>
      <c r="AA43" s="6"/>
      <c r="AB43" s="6"/>
      <c r="AC43" s="6"/>
      <c r="AD43" s="6"/>
      <c r="AE43" s="6"/>
      <c r="AF43" s="6"/>
      <c r="AG43" s="6"/>
    </row>
    <row r="44" spans="1:33" ht="22.7" customHeight="1" x14ac:dyDescent="0.2">
      <c r="A44" s="11" t="s">
        <v>54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7" t="s">
        <v>55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6">
        <v>13.23</v>
      </c>
      <c r="Y44" s="6"/>
      <c r="Z44" s="6"/>
      <c r="AA44" s="6"/>
      <c r="AB44" s="6"/>
      <c r="AC44" s="6"/>
      <c r="AD44" s="6"/>
      <c r="AE44" s="6"/>
      <c r="AF44" s="6"/>
      <c r="AG44" s="6"/>
    </row>
    <row r="45" spans="1:33" ht="22.7" customHeight="1" x14ac:dyDescent="0.2">
      <c r="A45" s="11" t="s">
        <v>56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7" t="s">
        <v>57</v>
      </c>
      <c r="N45" s="7"/>
      <c r="O45" s="7"/>
      <c r="P45" s="7"/>
      <c r="Q45" s="7"/>
      <c r="R45" s="7"/>
      <c r="S45" s="7"/>
      <c r="T45" s="7"/>
      <c r="U45" s="7"/>
      <c r="V45" s="7"/>
      <c r="W45" s="7"/>
      <c r="X45" s="6">
        <v>1.63</v>
      </c>
      <c r="Y45" s="6"/>
      <c r="Z45" s="6"/>
      <c r="AA45" s="6"/>
      <c r="AB45" s="6"/>
      <c r="AC45" s="6"/>
      <c r="AD45" s="6"/>
      <c r="AE45" s="6"/>
      <c r="AF45" s="6"/>
      <c r="AG45" s="6"/>
    </row>
    <row r="46" spans="1:33" ht="22.7" customHeight="1" x14ac:dyDescent="0.2">
      <c r="A46" s="11" t="s">
        <v>58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7" t="s">
        <v>59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6">
        <v>3.07</v>
      </c>
      <c r="Y46" s="6"/>
      <c r="Z46" s="6"/>
      <c r="AA46" s="6"/>
      <c r="AB46" s="6"/>
      <c r="AC46" s="6"/>
      <c r="AD46" s="6"/>
      <c r="AE46" s="6"/>
      <c r="AF46" s="6"/>
      <c r="AG46" s="6"/>
    </row>
    <row r="47" spans="1:33" ht="22.7" customHeight="1" x14ac:dyDescent="0.2">
      <c r="A47" s="11" t="s">
        <v>60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7" t="s">
        <v>61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6">
        <v>0.94</v>
      </c>
      <c r="Y47" s="6"/>
      <c r="Z47" s="6"/>
      <c r="AA47" s="6"/>
      <c r="AB47" s="6"/>
      <c r="AC47" s="6"/>
      <c r="AD47" s="6"/>
      <c r="AE47" s="6"/>
      <c r="AF47" s="6"/>
      <c r="AG47" s="6"/>
    </row>
    <row r="48" spans="1:33" ht="22.7" customHeight="1" x14ac:dyDescent="0.2">
      <c r="A48" s="11" t="s">
        <v>62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7" t="s">
        <v>63</v>
      </c>
      <c r="N48" s="7"/>
      <c r="O48" s="7"/>
      <c r="P48" s="7"/>
      <c r="Q48" s="7"/>
      <c r="R48" s="7"/>
      <c r="S48" s="7"/>
      <c r="T48" s="7"/>
      <c r="U48" s="7"/>
      <c r="V48" s="7"/>
      <c r="W48" s="7"/>
      <c r="X48" s="6">
        <v>7.3</v>
      </c>
      <c r="Y48" s="6"/>
      <c r="Z48" s="6"/>
      <c r="AA48" s="6"/>
      <c r="AB48" s="6"/>
      <c r="AC48" s="6"/>
      <c r="AD48" s="6"/>
      <c r="AE48" s="6"/>
      <c r="AF48" s="6"/>
      <c r="AG48" s="6"/>
    </row>
    <row r="49" spans="1:33" ht="22.7" customHeight="1" x14ac:dyDescent="0.2">
      <c r="A49" s="11" t="s">
        <v>64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7" t="s">
        <v>65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6">
        <v>3.46</v>
      </c>
      <c r="Y49" s="6"/>
      <c r="Z49" s="6"/>
      <c r="AA49" s="6"/>
      <c r="AB49" s="6"/>
      <c r="AC49" s="6"/>
      <c r="AD49" s="6"/>
      <c r="AE49" s="6"/>
      <c r="AF49" s="6"/>
      <c r="AG49" s="6"/>
    </row>
    <row r="50" spans="1:33" ht="22.7" customHeight="1" x14ac:dyDescent="0.2">
      <c r="A50" s="12" t="s">
        <v>44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6">
        <v>4025630870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7" t="s">
        <v>45</v>
      </c>
      <c r="Y50" s="7"/>
      <c r="Z50" s="7"/>
      <c r="AA50" s="7"/>
      <c r="AB50" s="7"/>
      <c r="AC50" s="7"/>
      <c r="AD50" s="7"/>
      <c r="AE50" s="7"/>
      <c r="AF50" s="7"/>
      <c r="AG50" s="7"/>
    </row>
    <row r="51" spans="1:33" ht="193.7" customHeight="1" x14ac:dyDescent="0.2"/>
    <row r="52" spans="1:33" ht="2.1" customHeight="1" x14ac:dyDescent="0.2"/>
    <row r="53" spans="1:33" ht="2.1" customHeight="1" x14ac:dyDescent="0.2"/>
    <row r="54" spans="1:33" ht="2.1" customHeight="1" x14ac:dyDescent="0.2">
      <c r="AC54" s="13" t="s">
        <v>46</v>
      </c>
      <c r="AD54" s="13" t="s">
        <v>47</v>
      </c>
      <c r="AE54" s="13"/>
      <c r="AF54" s="13"/>
      <c r="AG54" s="13"/>
    </row>
    <row r="55" spans="1:33" ht="15" customHeight="1" x14ac:dyDescent="0.2">
      <c r="P55" s="13" t="s">
        <v>66</v>
      </c>
      <c r="Q55" s="13"/>
      <c r="R55" s="13"/>
      <c r="S55" s="13"/>
      <c r="T55" s="13"/>
      <c r="AC55" s="13"/>
      <c r="AD55" s="13"/>
      <c r="AE55" s="13"/>
      <c r="AF55" s="13"/>
      <c r="AG55" s="13"/>
    </row>
    <row r="56" spans="1:33" ht="1.9" customHeight="1" x14ac:dyDescent="0.2">
      <c r="P56" s="13"/>
      <c r="Q56" s="13"/>
      <c r="R56" s="13"/>
      <c r="S56" s="13"/>
      <c r="T56" s="13"/>
    </row>
  </sheetData>
  <mergeCells count="112">
    <mergeCell ref="AC54:AC55"/>
    <mergeCell ref="AD54:AG55"/>
    <mergeCell ref="P55:T56"/>
    <mergeCell ref="A49:L49"/>
    <mergeCell ref="M49:W49"/>
    <mergeCell ref="X49:AG49"/>
    <mergeCell ref="A50:L50"/>
    <mergeCell ref="M50:W50"/>
    <mergeCell ref="X50:AG50"/>
    <mergeCell ref="A47:L47"/>
    <mergeCell ref="M47:W47"/>
    <mergeCell ref="X47:AG47"/>
    <mergeCell ref="A48:L48"/>
    <mergeCell ref="M48:W48"/>
    <mergeCell ref="X48:AG48"/>
    <mergeCell ref="A45:L45"/>
    <mergeCell ref="M45:W45"/>
    <mergeCell ref="X45:AG45"/>
    <mergeCell ref="A46:L46"/>
    <mergeCell ref="M46:W46"/>
    <mergeCell ref="X46:AG46"/>
    <mergeCell ref="A43:L43"/>
    <mergeCell ref="M43:W43"/>
    <mergeCell ref="X43:AG43"/>
    <mergeCell ref="A44:L44"/>
    <mergeCell ref="M44:W44"/>
    <mergeCell ref="X44:AG44"/>
    <mergeCell ref="N35:V35"/>
    <mergeCell ref="AE37:AF38"/>
    <mergeCell ref="D38:I39"/>
    <mergeCell ref="A40:AG40"/>
    <mergeCell ref="A41:L42"/>
    <mergeCell ref="M41:W42"/>
    <mergeCell ref="X41:AG41"/>
    <mergeCell ref="X42:AG42"/>
    <mergeCell ref="Z26:AG26"/>
    <mergeCell ref="A27:Q27"/>
    <mergeCell ref="R27:Y27"/>
    <mergeCell ref="Z27:AG27"/>
    <mergeCell ref="AC31:AC32"/>
    <mergeCell ref="AD31:AG32"/>
    <mergeCell ref="P32:T33"/>
    <mergeCell ref="A24:J24"/>
    <mergeCell ref="K24:Q24"/>
    <mergeCell ref="R24:Y24"/>
    <mergeCell ref="Z24:AG24"/>
    <mergeCell ref="A25:J26"/>
    <mergeCell ref="K25:Q25"/>
    <mergeCell ref="R25:Y25"/>
    <mergeCell ref="Z25:AG25"/>
    <mergeCell ref="K26:Q26"/>
    <mergeCell ref="R26:Y26"/>
    <mergeCell ref="A21:J23"/>
    <mergeCell ref="K21:Q21"/>
    <mergeCell ref="R21:Y21"/>
    <mergeCell ref="Z21:AG21"/>
    <mergeCell ref="K22:Q22"/>
    <mergeCell ref="R22:Y22"/>
    <mergeCell ref="Z22:AG22"/>
    <mergeCell ref="K23:Q23"/>
    <mergeCell ref="R23:Y23"/>
    <mergeCell ref="Z23:AG23"/>
    <mergeCell ref="A18:AG18"/>
    <mergeCell ref="A19:J20"/>
    <mergeCell ref="K19:Q20"/>
    <mergeCell ref="R19:Y20"/>
    <mergeCell ref="Z19:AG19"/>
    <mergeCell ref="Z20:AG20"/>
    <mergeCell ref="T14:U14"/>
    <mergeCell ref="V14:X14"/>
    <mergeCell ref="Y14:Z14"/>
    <mergeCell ref="AA14:AD14"/>
    <mergeCell ref="AE14:AG14"/>
    <mergeCell ref="D16:I16"/>
    <mergeCell ref="AE16:AF17"/>
    <mergeCell ref="A14:D14"/>
    <mergeCell ref="E14:F14"/>
    <mergeCell ref="G14:K14"/>
    <mergeCell ref="L14:N14"/>
    <mergeCell ref="O14:P14"/>
    <mergeCell ref="Q14:S14"/>
    <mergeCell ref="O13:P13"/>
    <mergeCell ref="Q13:S13"/>
    <mergeCell ref="T13:U13"/>
    <mergeCell ref="Y13:Z13"/>
    <mergeCell ref="AA13:AD13"/>
    <mergeCell ref="AE13:AG13"/>
    <mergeCell ref="B9:G10"/>
    <mergeCell ref="AF10:AF11"/>
    <mergeCell ref="A12:K12"/>
    <mergeCell ref="L12:U12"/>
    <mergeCell ref="V12:X13"/>
    <mergeCell ref="Y12:AG12"/>
    <mergeCell ref="A13:D13"/>
    <mergeCell ref="E13:F13"/>
    <mergeCell ref="G13:K13"/>
    <mergeCell ref="L13:N13"/>
    <mergeCell ref="A7:E7"/>
    <mergeCell ref="F7:L7"/>
    <mergeCell ref="M7:R7"/>
    <mergeCell ref="S7:W7"/>
    <mergeCell ref="X7:AA7"/>
    <mergeCell ref="AB7:AG7"/>
    <mergeCell ref="N2:V2"/>
    <mergeCell ref="C4:H4"/>
    <mergeCell ref="AF4:AF5"/>
    <mergeCell ref="A5:E6"/>
    <mergeCell ref="F5:L6"/>
    <mergeCell ref="M5:R6"/>
    <mergeCell ref="S5:W6"/>
    <mergeCell ref="X5:AA6"/>
    <mergeCell ref="AB6:AG6"/>
  </mergeCells>
  <phoneticPr fontId="2" type="noConversion"/>
  <pageMargins left="0" right="0" top="0" bottom="0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J66"/>
  <sheetViews>
    <sheetView zoomScaleNormal="100" zoomScaleSheetLayoutView="100" workbookViewId="0">
      <selection activeCell="F8" sqref="F8"/>
    </sheetView>
  </sheetViews>
  <sheetFormatPr defaultRowHeight="12.75" x14ac:dyDescent="0.2"/>
  <cols>
    <col min="1" max="3" width="3.5" style="1" customWidth="1"/>
    <col min="4" max="4" width="20.75" style="1" customWidth="1"/>
    <col min="5" max="7" width="10.375" style="1" customWidth="1"/>
    <col min="8" max="8" width="15.75" style="1" customWidth="1"/>
    <col min="9" max="9" width="1.75" style="1" customWidth="1"/>
    <col min="10" max="10" width="7.875" style="1" customWidth="1"/>
    <col min="11" max="256" width="9" style="1"/>
    <col min="257" max="259" width="3.5" style="1" customWidth="1"/>
    <col min="260" max="260" width="20.75" style="1" customWidth="1"/>
    <col min="261" max="263" width="10.375" style="1" customWidth="1"/>
    <col min="264" max="264" width="15.75" style="1" customWidth="1"/>
    <col min="265" max="265" width="1.75" style="1" customWidth="1"/>
    <col min="266" max="266" width="7.875" style="1" customWidth="1"/>
    <col min="267" max="512" width="9" style="1"/>
    <col min="513" max="515" width="3.5" style="1" customWidth="1"/>
    <col min="516" max="516" width="20.75" style="1" customWidth="1"/>
    <col min="517" max="519" width="10.375" style="1" customWidth="1"/>
    <col min="520" max="520" width="15.75" style="1" customWidth="1"/>
    <col min="521" max="521" width="1.75" style="1" customWidth="1"/>
    <col min="522" max="522" width="7.875" style="1" customWidth="1"/>
    <col min="523" max="768" width="9" style="1"/>
    <col min="769" max="771" width="3.5" style="1" customWidth="1"/>
    <col min="772" max="772" width="20.75" style="1" customWidth="1"/>
    <col min="773" max="775" width="10.375" style="1" customWidth="1"/>
    <col min="776" max="776" width="15.75" style="1" customWidth="1"/>
    <col min="777" max="777" width="1.75" style="1" customWidth="1"/>
    <col min="778" max="778" width="7.875" style="1" customWidth="1"/>
    <col min="779" max="1024" width="9" style="1"/>
    <col min="1025" max="1027" width="3.5" style="1" customWidth="1"/>
    <col min="1028" max="1028" width="20.75" style="1" customWidth="1"/>
    <col min="1029" max="1031" width="10.375" style="1" customWidth="1"/>
    <col min="1032" max="1032" width="15.75" style="1" customWidth="1"/>
    <col min="1033" max="1033" width="1.75" style="1" customWidth="1"/>
    <col min="1034" max="1034" width="7.875" style="1" customWidth="1"/>
    <col min="1035" max="1280" width="9" style="1"/>
    <col min="1281" max="1283" width="3.5" style="1" customWidth="1"/>
    <col min="1284" max="1284" width="20.75" style="1" customWidth="1"/>
    <col min="1285" max="1287" width="10.375" style="1" customWidth="1"/>
    <col min="1288" max="1288" width="15.75" style="1" customWidth="1"/>
    <col min="1289" max="1289" width="1.75" style="1" customWidth="1"/>
    <col min="1290" max="1290" width="7.875" style="1" customWidth="1"/>
    <col min="1291" max="1536" width="9" style="1"/>
    <col min="1537" max="1539" width="3.5" style="1" customWidth="1"/>
    <col min="1540" max="1540" width="20.75" style="1" customWidth="1"/>
    <col min="1541" max="1543" width="10.375" style="1" customWidth="1"/>
    <col min="1544" max="1544" width="15.75" style="1" customWidth="1"/>
    <col min="1545" max="1545" width="1.75" style="1" customWidth="1"/>
    <col min="1546" max="1546" width="7.875" style="1" customWidth="1"/>
    <col min="1547" max="1792" width="9" style="1"/>
    <col min="1793" max="1795" width="3.5" style="1" customWidth="1"/>
    <col min="1796" max="1796" width="20.75" style="1" customWidth="1"/>
    <col min="1797" max="1799" width="10.375" style="1" customWidth="1"/>
    <col min="1800" max="1800" width="15.75" style="1" customWidth="1"/>
    <col min="1801" max="1801" width="1.75" style="1" customWidth="1"/>
    <col min="1802" max="1802" width="7.875" style="1" customWidth="1"/>
    <col min="1803" max="2048" width="9" style="1"/>
    <col min="2049" max="2051" width="3.5" style="1" customWidth="1"/>
    <col min="2052" max="2052" width="20.75" style="1" customWidth="1"/>
    <col min="2053" max="2055" width="10.375" style="1" customWidth="1"/>
    <col min="2056" max="2056" width="15.75" style="1" customWidth="1"/>
    <col min="2057" max="2057" width="1.75" style="1" customWidth="1"/>
    <col min="2058" max="2058" width="7.875" style="1" customWidth="1"/>
    <col min="2059" max="2304" width="9" style="1"/>
    <col min="2305" max="2307" width="3.5" style="1" customWidth="1"/>
    <col min="2308" max="2308" width="20.75" style="1" customWidth="1"/>
    <col min="2309" max="2311" width="10.375" style="1" customWidth="1"/>
    <col min="2312" max="2312" width="15.75" style="1" customWidth="1"/>
    <col min="2313" max="2313" width="1.75" style="1" customWidth="1"/>
    <col min="2314" max="2314" width="7.875" style="1" customWidth="1"/>
    <col min="2315" max="2560" width="9" style="1"/>
    <col min="2561" max="2563" width="3.5" style="1" customWidth="1"/>
    <col min="2564" max="2564" width="20.75" style="1" customWidth="1"/>
    <col min="2565" max="2567" width="10.375" style="1" customWidth="1"/>
    <col min="2568" max="2568" width="15.75" style="1" customWidth="1"/>
    <col min="2569" max="2569" width="1.75" style="1" customWidth="1"/>
    <col min="2570" max="2570" width="7.875" style="1" customWidth="1"/>
    <col min="2571" max="2816" width="9" style="1"/>
    <col min="2817" max="2819" width="3.5" style="1" customWidth="1"/>
    <col min="2820" max="2820" width="20.75" style="1" customWidth="1"/>
    <col min="2821" max="2823" width="10.375" style="1" customWidth="1"/>
    <col min="2824" max="2824" width="15.75" style="1" customWidth="1"/>
    <col min="2825" max="2825" width="1.75" style="1" customWidth="1"/>
    <col min="2826" max="2826" width="7.875" style="1" customWidth="1"/>
    <col min="2827" max="3072" width="9" style="1"/>
    <col min="3073" max="3075" width="3.5" style="1" customWidth="1"/>
    <col min="3076" max="3076" width="20.75" style="1" customWidth="1"/>
    <col min="3077" max="3079" width="10.375" style="1" customWidth="1"/>
    <col min="3080" max="3080" width="15.75" style="1" customWidth="1"/>
    <col min="3081" max="3081" width="1.75" style="1" customWidth="1"/>
    <col min="3082" max="3082" width="7.875" style="1" customWidth="1"/>
    <col min="3083" max="3328" width="9" style="1"/>
    <col min="3329" max="3331" width="3.5" style="1" customWidth="1"/>
    <col min="3332" max="3332" width="20.75" style="1" customWidth="1"/>
    <col min="3333" max="3335" width="10.375" style="1" customWidth="1"/>
    <col min="3336" max="3336" width="15.75" style="1" customWidth="1"/>
    <col min="3337" max="3337" width="1.75" style="1" customWidth="1"/>
    <col min="3338" max="3338" width="7.875" style="1" customWidth="1"/>
    <col min="3339" max="3584" width="9" style="1"/>
    <col min="3585" max="3587" width="3.5" style="1" customWidth="1"/>
    <col min="3588" max="3588" width="20.75" style="1" customWidth="1"/>
    <col min="3589" max="3591" width="10.375" style="1" customWidth="1"/>
    <col min="3592" max="3592" width="15.75" style="1" customWidth="1"/>
    <col min="3593" max="3593" width="1.75" style="1" customWidth="1"/>
    <col min="3594" max="3594" width="7.875" style="1" customWidth="1"/>
    <col min="3595" max="3840" width="9" style="1"/>
    <col min="3841" max="3843" width="3.5" style="1" customWidth="1"/>
    <col min="3844" max="3844" width="20.75" style="1" customWidth="1"/>
    <col min="3845" max="3847" width="10.375" style="1" customWidth="1"/>
    <col min="3848" max="3848" width="15.75" style="1" customWidth="1"/>
    <col min="3849" max="3849" width="1.75" style="1" customWidth="1"/>
    <col min="3850" max="3850" width="7.875" style="1" customWidth="1"/>
    <col min="3851" max="4096" width="9" style="1"/>
    <col min="4097" max="4099" width="3.5" style="1" customWidth="1"/>
    <col min="4100" max="4100" width="20.75" style="1" customWidth="1"/>
    <col min="4101" max="4103" width="10.375" style="1" customWidth="1"/>
    <col min="4104" max="4104" width="15.75" style="1" customWidth="1"/>
    <col min="4105" max="4105" width="1.75" style="1" customWidth="1"/>
    <col min="4106" max="4106" width="7.875" style="1" customWidth="1"/>
    <col min="4107" max="4352" width="9" style="1"/>
    <col min="4353" max="4355" width="3.5" style="1" customWidth="1"/>
    <col min="4356" max="4356" width="20.75" style="1" customWidth="1"/>
    <col min="4357" max="4359" width="10.375" style="1" customWidth="1"/>
    <col min="4360" max="4360" width="15.75" style="1" customWidth="1"/>
    <col min="4361" max="4361" width="1.75" style="1" customWidth="1"/>
    <col min="4362" max="4362" width="7.875" style="1" customWidth="1"/>
    <col min="4363" max="4608" width="9" style="1"/>
    <col min="4609" max="4611" width="3.5" style="1" customWidth="1"/>
    <col min="4612" max="4612" width="20.75" style="1" customWidth="1"/>
    <col min="4613" max="4615" width="10.375" style="1" customWidth="1"/>
    <col min="4616" max="4616" width="15.75" style="1" customWidth="1"/>
    <col min="4617" max="4617" width="1.75" style="1" customWidth="1"/>
    <col min="4618" max="4618" width="7.875" style="1" customWidth="1"/>
    <col min="4619" max="4864" width="9" style="1"/>
    <col min="4865" max="4867" width="3.5" style="1" customWidth="1"/>
    <col min="4868" max="4868" width="20.75" style="1" customWidth="1"/>
    <col min="4869" max="4871" width="10.375" style="1" customWidth="1"/>
    <col min="4872" max="4872" width="15.75" style="1" customWidth="1"/>
    <col min="4873" max="4873" width="1.75" style="1" customWidth="1"/>
    <col min="4874" max="4874" width="7.875" style="1" customWidth="1"/>
    <col min="4875" max="5120" width="9" style="1"/>
    <col min="5121" max="5123" width="3.5" style="1" customWidth="1"/>
    <col min="5124" max="5124" width="20.75" style="1" customWidth="1"/>
    <col min="5125" max="5127" width="10.375" style="1" customWidth="1"/>
    <col min="5128" max="5128" width="15.75" style="1" customWidth="1"/>
    <col min="5129" max="5129" width="1.75" style="1" customWidth="1"/>
    <col min="5130" max="5130" width="7.875" style="1" customWidth="1"/>
    <col min="5131" max="5376" width="9" style="1"/>
    <col min="5377" max="5379" width="3.5" style="1" customWidth="1"/>
    <col min="5380" max="5380" width="20.75" style="1" customWidth="1"/>
    <col min="5381" max="5383" width="10.375" style="1" customWidth="1"/>
    <col min="5384" max="5384" width="15.75" style="1" customWidth="1"/>
    <col min="5385" max="5385" width="1.75" style="1" customWidth="1"/>
    <col min="5386" max="5386" width="7.875" style="1" customWidth="1"/>
    <col min="5387" max="5632" width="9" style="1"/>
    <col min="5633" max="5635" width="3.5" style="1" customWidth="1"/>
    <col min="5636" max="5636" width="20.75" style="1" customWidth="1"/>
    <col min="5637" max="5639" width="10.375" style="1" customWidth="1"/>
    <col min="5640" max="5640" width="15.75" style="1" customWidth="1"/>
    <col min="5641" max="5641" width="1.75" style="1" customWidth="1"/>
    <col min="5642" max="5642" width="7.875" style="1" customWidth="1"/>
    <col min="5643" max="5888" width="9" style="1"/>
    <col min="5889" max="5891" width="3.5" style="1" customWidth="1"/>
    <col min="5892" max="5892" width="20.75" style="1" customWidth="1"/>
    <col min="5893" max="5895" width="10.375" style="1" customWidth="1"/>
    <col min="5896" max="5896" width="15.75" style="1" customWidth="1"/>
    <col min="5897" max="5897" width="1.75" style="1" customWidth="1"/>
    <col min="5898" max="5898" width="7.875" style="1" customWidth="1"/>
    <col min="5899" max="6144" width="9" style="1"/>
    <col min="6145" max="6147" width="3.5" style="1" customWidth="1"/>
    <col min="6148" max="6148" width="20.75" style="1" customWidth="1"/>
    <col min="6149" max="6151" width="10.375" style="1" customWidth="1"/>
    <col min="6152" max="6152" width="15.75" style="1" customWidth="1"/>
    <col min="6153" max="6153" width="1.75" style="1" customWidth="1"/>
    <col min="6154" max="6154" width="7.875" style="1" customWidth="1"/>
    <col min="6155" max="6400" width="9" style="1"/>
    <col min="6401" max="6403" width="3.5" style="1" customWidth="1"/>
    <col min="6404" max="6404" width="20.75" style="1" customWidth="1"/>
    <col min="6405" max="6407" width="10.375" style="1" customWidth="1"/>
    <col min="6408" max="6408" width="15.75" style="1" customWidth="1"/>
    <col min="6409" max="6409" width="1.75" style="1" customWidth="1"/>
    <col min="6410" max="6410" width="7.875" style="1" customWidth="1"/>
    <col min="6411" max="6656" width="9" style="1"/>
    <col min="6657" max="6659" width="3.5" style="1" customWidth="1"/>
    <col min="6660" max="6660" width="20.75" style="1" customWidth="1"/>
    <col min="6661" max="6663" width="10.375" style="1" customWidth="1"/>
    <col min="6664" max="6664" width="15.75" style="1" customWidth="1"/>
    <col min="6665" max="6665" width="1.75" style="1" customWidth="1"/>
    <col min="6666" max="6666" width="7.875" style="1" customWidth="1"/>
    <col min="6667" max="6912" width="9" style="1"/>
    <col min="6913" max="6915" width="3.5" style="1" customWidth="1"/>
    <col min="6916" max="6916" width="20.75" style="1" customWidth="1"/>
    <col min="6917" max="6919" width="10.375" style="1" customWidth="1"/>
    <col min="6920" max="6920" width="15.75" style="1" customWidth="1"/>
    <col min="6921" max="6921" width="1.75" style="1" customWidth="1"/>
    <col min="6922" max="6922" width="7.875" style="1" customWidth="1"/>
    <col min="6923" max="7168" width="9" style="1"/>
    <col min="7169" max="7171" width="3.5" style="1" customWidth="1"/>
    <col min="7172" max="7172" width="20.75" style="1" customWidth="1"/>
    <col min="7173" max="7175" width="10.375" style="1" customWidth="1"/>
    <col min="7176" max="7176" width="15.75" style="1" customWidth="1"/>
    <col min="7177" max="7177" width="1.75" style="1" customWidth="1"/>
    <col min="7178" max="7178" width="7.875" style="1" customWidth="1"/>
    <col min="7179" max="7424" width="9" style="1"/>
    <col min="7425" max="7427" width="3.5" style="1" customWidth="1"/>
    <col min="7428" max="7428" width="20.75" style="1" customWidth="1"/>
    <col min="7429" max="7431" width="10.375" style="1" customWidth="1"/>
    <col min="7432" max="7432" width="15.75" style="1" customWidth="1"/>
    <col min="7433" max="7433" width="1.75" style="1" customWidth="1"/>
    <col min="7434" max="7434" width="7.875" style="1" customWidth="1"/>
    <col min="7435" max="7680" width="9" style="1"/>
    <col min="7681" max="7683" width="3.5" style="1" customWidth="1"/>
    <col min="7684" max="7684" width="20.75" style="1" customWidth="1"/>
    <col min="7685" max="7687" width="10.375" style="1" customWidth="1"/>
    <col min="7688" max="7688" width="15.75" style="1" customWidth="1"/>
    <col min="7689" max="7689" width="1.75" style="1" customWidth="1"/>
    <col min="7690" max="7690" width="7.875" style="1" customWidth="1"/>
    <col min="7691" max="7936" width="9" style="1"/>
    <col min="7937" max="7939" width="3.5" style="1" customWidth="1"/>
    <col min="7940" max="7940" width="20.75" style="1" customWidth="1"/>
    <col min="7941" max="7943" width="10.375" style="1" customWidth="1"/>
    <col min="7944" max="7944" width="15.75" style="1" customWidth="1"/>
    <col min="7945" max="7945" width="1.75" style="1" customWidth="1"/>
    <col min="7946" max="7946" width="7.875" style="1" customWidth="1"/>
    <col min="7947" max="8192" width="9" style="1"/>
    <col min="8193" max="8195" width="3.5" style="1" customWidth="1"/>
    <col min="8196" max="8196" width="20.75" style="1" customWidth="1"/>
    <col min="8197" max="8199" width="10.375" style="1" customWidth="1"/>
    <col min="8200" max="8200" width="15.75" style="1" customWidth="1"/>
    <col min="8201" max="8201" width="1.75" style="1" customWidth="1"/>
    <col min="8202" max="8202" width="7.875" style="1" customWidth="1"/>
    <col min="8203" max="8448" width="9" style="1"/>
    <col min="8449" max="8451" width="3.5" style="1" customWidth="1"/>
    <col min="8452" max="8452" width="20.75" style="1" customWidth="1"/>
    <col min="8453" max="8455" width="10.375" style="1" customWidth="1"/>
    <col min="8456" max="8456" width="15.75" style="1" customWidth="1"/>
    <col min="8457" max="8457" width="1.75" style="1" customWidth="1"/>
    <col min="8458" max="8458" width="7.875" style="1" customWidth="1"/>
    <col min="8459" max="8704" width="9" style="1"/>
    <col min="8705" max="8707" width="3.5" style="1" customWidth="1"/>
    <col min="8708" max="8708" width="20.75" style="1" customWidth="1"/>
    <col min="8709" max="8711" width="10.375" style="1" customWidth="1"/>
    <col min="8712" max="8712" width="15.75" style="1" customWidth="1"/>
    <col min="8713" max="8713" width="1.75" style="1" customWidth="1"/>
    <col min="8714" max="8714" width="7.875" style="1" customWidth="1"/>
    <col min="8715" max="8960" width="9" style="1"/>
    <col min="8961" max="8963" width="3.5" style="1" customWidth="1"/>
    <col min="8964" max="8964" width="20.75" style="1" customWidth="1"/>
    <col min="8965" max="8967" width="10.375" style="1" customWidth="1"/>
    <col min="8968" max="8968" width="15.75" style="1" customWidth="1"/>
    <col min="8969" max="8969" width="1.75" style="1" customWidth="1"/>
    <col min="8970" max="8970" width="7.875" style="1" customWidth="1"/>
    <col min="8971" max="9216" width="9" style="1"/>
    <col min="9217" max="9219" width="3.5" style="1" customWidth="1"/>
    <col min="9220" max="9220" width="20.75" style="1" customWidth="1"/>
    <col min="9221" max="9223" width="10.375" style="1" customWidth="1"/>
    <col min="9224" max="9224" width="15.75" style="1" customWidth="1"/>
    <col min="9225" max="9225" width="1.75" style="1" customWidth="1"/>
    <col min="9226" max="9226" width="7.875" style="1" customWidth="1"/>
    <col min="9227" max="9472" width="9" style="1"/>
    <col min="9473" max="9475" width="3.5" style="1" customWidth="1"/>
    <col min="9476" max="9476" width="20.75" style="1" customWidth="1"/>
    <col min="9477" max="9479" width="10.375" style="1" customWidth="1"/>
    <col min="9480" max="9480" width="15.75" style="1" customWidth="1"/>
    <col min="9481" max="9481" width="1.75" style="1" customWidth="1"/>
    <col min="9482" max="9482" width="7.875" style="1" customWidth="1"/>
    <col min="9483" max="9728" width="9" style="1"/>
    <col min="9729" max="9731" width="3.5" style="1" customWidth="1"/>
    <col min="9732" max="9732" width="20.75" style="1" customWidth="1"/>
    <col min="9733" max="9735" width="10.375" style="1" customWidth="1"/>
    <col min="9736" max="9736" width="15.75" style="1" customWidth="1"/>
    <col min="9737" max="9737" width="1.75" style="1" customWidth="1"/>
    <col min="9738" max="9738" width="7.875" style="1" customWidth="1"/>
    <col min="9739" max="9984" width="9" style="1"/>
    <col min="9985" max="9987" width="3.5" style="1" customWidth="1"/>
    <col min="9988" max="9988" width="20.75" style="1" customWidth="1"/>
    <col min="9989" max="9991" width="10.375" style="1" customWidth="1"/>
    <col min="9992" max="9992" width="15.75" style="1" customWidth="1"/>
    <col min="9993" max="9993" width="1.75" style="1" customWidth="1"/>
    <col min="9994" max="9994" width="7.875" style="1" customWidth="1"/>
    <col min="9995" max="10240" width="9" style="1"/>
    <col min="10241" max="10243" width="3.5" style="1" customWidth="1"/>
    <col min="10244" max="10244" width="20.75" style="1" customWidth="1"/>
    <col min="10245" max="10247" width="10.375" style="1" customWidth="1"/>
    <col min="10248" max="10248" width="15.75" style="1" customWidth="1"/>
    <col min="10249" max="10249" width="1.75" style="1" customWidth="1"/>
    <col min="10250" max="10250" width="7.875" style="1" customWidth="1"/>
    <col min="10251" max="10496" width="9" style="1"/>
    <col min="10497" max="10499" width="3.5" style="1" customWidth="1"/>
    <col min="10500" max="10500" width="20.75" style="1" customWidth="1"/>
    <col min="10501" max="10503" width="10.375" style="1" customWidth="1"/>
    <col min="10504" max="10504" width="15.75" style="1" customWidth="1"/>
    <col min="10505" max="10505" width="1.75" style="1" customWidth="1"/>
    <col min="10506" max="10506" width="7.875" style="1" customWidth="1"/>
    <col min="10507" max="10752" width="9" style="1"/>
    <col min="10753" max="10755" width="3.5" style="1" customWidth="1"/>
    <col min="10756" max="10756" width="20.75" style="1" customWidth="1"/>
    <col min="10757" max="10759" width="10.375" style="1" customWidth="1"/>
    <col min="10760" max="10760" width="15.75" style="1" customWidth="1"/>
    <col min="10761" max="10761" width="1.75" style="1" customWidth="1"/>
    <col min="10762" max="10762" width="7.875" style="1" customWidth="1"/>
    <col min="10763" max="11008" width="9" style="1"/>
    <col min="11009" max="11011" width="3.5" style="1" customWidth="1"/>
    <col min="11012" max="11012" width="20.75" style="1" customWidth="1"/>
    <col min="11013" max="11015" width="10.375" style="1" customWidth="1"/>
    <col min="11016" max="11016" width="15.75" style="1" customWidth="1"/>
    <col min="11017" max="11017" width="1.75" style="1" customWidth="1"/>
    <col min="11018" max="11018" width="7.875" style="1" customWidth="1"/>
    <col min="11019" max="11264" width="9" style="1"/>
    <col min="11265" max="11267" width="3.5" style="1" customWidth="1"/>
    <col min="11268" max="11268" width="20.75" style="1" customWidth="1"/>
    <col min="11269" max="11271" width="10.375" style="1" customWidth="1"/>
    <col min="11272" max="11272" width="15.75" style="1" customWidth="1"/>
    <col min="11273" max="11273" width="1.75" style="1" customWidth="1"/>
    <col min="11274" max="11274" width="7.875" style="1" customWidth="1"/>
    <col min="11275" max="11520" width="9" style="1"/>
    <col min="11521" max="11523" width="3.5" style="1" customWidth="1"/>
    <col min="11524" max="11524" width="20.75" style="1" customWidth="1"/>
    <col min="11525" max="11527" width="10.375" style="1" customWidth="1"/>
    <col min="11528" max="11528" width="15.75" style="1" customWidth="1"/>
    <col min="11529" max="11529" width="1.75" style="1" customWidth="1"/>
    <col min="11530" max="11530" width="7.875" style="1" customWidth="1"/>
    <col min="11531" max="11776" width="9" style="1"/>
    <col min="11777" max="11779" width="3.5" style="1" customWidth="1"/>
    <col min="11780" max="11780" width="20.75" style="1" customWidth="1"/>
    <col min="11781" max="11783" width="10.375" style="1" customWidth="1"/>
    <col min="11784" max="11784" width="15.75" style="1" customWidth="1"/>
    <col min="11785" max="11785" width="1.75" style="1" customWidth="1"/>
    <col min="11786" max="11786" width="7.875" style="1" customWidth="1"/>
    <col min="11787" max="12032" width="9" style="1"/>
    <col min="12033" max="12035" width="3.5" style="1" customWidth="1"/>
    <col min="12036" max="12036" width="20.75" style="1" customWidth="1"/>
    <col min="12037" max="12039" width="10.375" style="1" customWidth="1"/>
    <col min="12040" max="12040" width="15.75" style="1" customWidth="1"/>
    <col min="12041" max="12041" width="1.75" style="1" customWidth="1"/>
    <col min="12042" max="12042" width="7.875" style="1" customWidth="1"/>
    <col min="12043" max="12288" width="9" style="1"/>
    <col min="12289" max="12291" width="3.5" style="1" customWidth="1"/>
    <col min="12292" max="12292" width="20.75" style="1" customWidth="1"/>
    <col min="12293" max="12295" width="10.375" style="1" customWidth="1"/>
    <col min="12296" max="12296" width="15.75" style="1" customWidth="1"/>
    <col min="12297" max="12297" width="1.75" style="1" customWidth="1"/>
    <col min="12298" max="12298" width="7.875" style="1" customWidth="1"/>
    <col min="12299" max="12544" width="9" style="1"/>
    <col min="12545" max="12547" width="3.5" style="1" customWidth="1"/>
    <col min="12548" max="12548" width="20.75" style="1" customWidth="1"/>
    <col min="12549" max="12551" width="10.375" style="1" customWidth="1"/>
    <col min="12552" max="12552" width="15.75" style="1" customWidth="1"/>
    <col min="12553" max="12553" width="1.75" style="1" customWidth="1"/>
    <col min="12554" max="12554" width="7.875" style="1" customWidth="1"/>
    <col min="12555" max="12800" width="9" style="1"/>
    <col min="12801" max="12803" width="3.5" style="1" customWidth="1"/>
    <col min="12804" max="12804" width="20.75" style="1" customWidth="1"/>
    <col min="12805" max="12807" width="10.375" style="1" customWidth="1"/>
    <col min="12808" max="12808" width="15.75" style="1" customWidth="1"/>
    <col min="12809" max="12809" width="1.75" style="1" customWidth="1"/>
    <col min="12810" max="12810" width="7.875" style="1" customWidth="1"/>
    <col min="12811" max="13056" width="9" style="1"/>
    <col min="13057" max="13059" width="3.5" style="1" customWidth="1"/>
    <col min="13060" max="13060" width="20.75" style="1" customWidth="1"/>
    <col min="13061" max="13063" width="10.375" style="1" customWidth="1"/>
    <col min="13064" max="13064" width="15.75" style="1" customWidth="1"/>
    <col min="13065" max="13065" width="1.75" style="1" customWidth="1"/>
    <col min="13066" max="13066" width="7.875" style="1" customWidth="1"/>
    <col min="13067" max="13312" width="9" style="1"/>
    <col min="13313" max="13315" width="3.5" style="1" customWidth="1"/>
    <col min="13316" max="13316" width="20.75" style="1" customWidth="1"/>
    <col min="13317" max="13319" width="10.375" style="1" customWidth="1"/>
    <col min="13320" max="13320" width="15.75" style="1" customWidth="1"/>
    <col min="13321" max="13321" width="1.75" style="1" customWidth="1"/>
    <col min="13322" max="13322" width="7.875" style="1" customWidth="1"/>
    <col min="13323" max="13568" width="9" style="1"/>
    <col min="13569" max="13571" width="3.5" style="1" customWidth="1"/>
    <col min="13572" max="13572" width="20.75" style="1" customWidth="1"/>
    <col min="13573" max="13575" width="10.375" style="1" customWidth="1"/>
    <col min="13576" max="13576" width="15.75" style="1" customWidth="1"/>
    <col min="13577" max="13577" width="1.75" style="1" customWidth="1"/>
    <col min="13578" max="13578" width="7.875" style="1" customWidth="1"/>
    <col min="13579" max="13824" width="9" style="1"/>
    <col min="13825" max="13827" width="3.5" style="1" customWidth="1"/>
    <col min="13828" max="13828" width="20.75" style="1" customWidth="1"/>
    <col min="13829" max="13831" width="10.375" style="1" customWidth="1"/>
    <col min="13832" max="13832" width="15.75" style="1" customWidth="1"/>
    <col min="13833" max="13833" width="1.75" style="1" customWidth="1"/>
    <col min="13834" max="13834" width="7.875" style="1" customWidth="1"/>
    <col min="13835" max="14080" width="9" style="1"/>
    <col min="14081" max="14083" width="3.5" style="1" customWidth="1"/>
    <col min="14084" max="14084" width="20.75" style="1" customWidth="1"/>
    <col min="14085" max="14087" width="10.375" style="1" customWidth="1"/>
    <col min="14088" max="14088" width="15.75" style="1" customWidth="1"/>
    <col min="14089" max="14089" width="1.75" style="1" customWidth="1"/>
    <col min="14090" max="14090" width="7.875" style="1" customWidth="1"/>
    <col min="14091" max="14336" width="9" style="1"/>
    <col min="14337" max="14339" width="3.5" style="1" customWidth="1"/>
    <col min="14340" max="14340" width="20.75" style="1" customWidth="1"/>
    <col min="14341" max="14343" width="10.375" style="1" customWidth="1"/>
    <col min="14344" max="14344" width="15.75" style="1" customWidth="1"/>
    <col min="14345" max="14345" width="1.75" style="1" customWidth="1"/>
    <col min="14346" max="14346" width="7.875" style="1" customWidth="1"/>
    <col min="14347" max="14592" width="9" style="1"/>
    <col min="14593" max="14595" width="3.5" style="1" customWidth="1"/>
    <col min="14596" max="14596" width="20.75" style="1" customWidth="1"/>
    <col min="14597" max="14599" width="10.375" style="1" customWidth="1"/>
    <col min="14600" max="14600" width="15.75" style="1" customWidth="1"/>
    <col min="14601" max="14601" width="1.75" style="1" customWidth="1"/>
    <col min="14602" max="14602" width="7.875" style="1" customWidth="1"/>
    <col min="14603" max="14848" width="9" style="1"/>
    <col min="14849" max="14851" width="3.5" style="1" customWidth="1"/>
    <col min="14852" max="14852" width="20.75" style="1" customWidth="1"/>
    <col min="14853" max="14855" width="10.375" style="1" customWidth="1"/>
    <col min="14856" max="14856" width="15.75" style="1" customWidth="1"/>
    <col min="14857" max="14857" width="1.75" style="1" customWidth="1"/>
    <col min="14858" max="14858" width="7.875" style="1" customWidth="1"/>
    <col min="14859" max="15104" width="9" style="1"/>
    <col min="15105" max="15107" width="3.5" style="1" customWidth="1"/>
    <col min="15108" max="15108" width="20.75" style="1" customWidth="1"/>
    <col min="15109" max="15111" width="10.375" style="1" customWidth="1"/>
    <col min="15112" max="15112" width="15.75" style="1" customWidth="1"/>
    <col min="15113" max="15113" width="1.75" style="1" customWidth="1"/>
    <col min="15114" max="15114" width="7.875" style="1" customWidth="1"/>
    <col min="15115" max="15360" width="9" style="1"/>
    <col min="15361" max="15363" width="3.5" style="1" customWidth="1"/>
    <col min="15364" max="15364" width="20.75" style="1" customWidth="1"/>
    <col min="15365" max="15367" width="10.375" style="1" customWidth="1"/>
    <col min="15368" max="15368" width="15.75" style="1" customWidth="1"/>
    <col min="15369" max="15369" width="1.75" style="1" customWidth="1"/>
    <col min="15370" max="15370" width="7.875" style="1" customWidth="1"/>
    <col min="15371" max="15616" width="9" style="1"/>
    <col min="15617" max="15619" width="3.5" style="1" customWidth="1"/>
    <col min="15620" max="15620" width="20.75" style="1" customWidth="1"/>
    <col min="15621" max="15623" width="10.375" style="1" customWidth="1"/>
    <col min="15624" max="15624" width="15.75" style="1" customWidth="1"/>
    <col min="15625" max="15625" width="1.75" style="1" customWidth="1"/>
    <col min="15626" max="15626" width="7.875" style="1" customWidth="1"/>
    <col min="15627" max="15872" width="9" style="1"/>
    <col min="15873" max="15875" width="3.5" style="1" customWidth="1"/>
    <col min="15876" max="15876" width="20.75" style="1" customWidth="1"/>
    <col min="15877" max="15879" width="10.375" style="1" customWidth="1"/>
    <col min="15880" max="15880" width="15.75" style="1" customWidth="1"/>
    <col min="15881" max="15881" width="1.75" style="1" customWidth="1"/>
    <col min="15882" max="15882" width="7.875" style="1" customWidth="1"/>
    <col min="15883" max="16128" width="9" style="1"/>
    <col min="16129" max="16131" width="3.5" style="1" customWidth="1"/>
    <col min="16132" max="16132" width="20.75" style="1" customWidth="1"/>
    <col min="16133" max="16135" width="10.375" style="1" customWidth="1"/>
    <col min="16136" max="16136" width="15.75" style="1" customWidth="1"/>
    <col min="16137" max="16137" width="1.75" style="1" customWidth="1"/>
    <col min="16138" max="16138" width="7.875" style="1" customWidth="1"/>
    <col min="16139" max="16384" width="9" style="1"/>
  </cols>
  <sheetData>
    <row r="1" spans="1:10" ht="20.100000000000001" customHeight="1" x14ac:dyDescent="0.2"/>
    <row r="2" spans="1:10" ht="32.1" customHeight="1" x14ac:dyDescent="0.2">
      <c r="A2" s="15" t="s">
        <v>67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3.35" customHeight="1" x14ac:dyDescent="0.2"/>
    <row r="4" spans="1:10" ht="17.100000000000001" customHeight="1" x14ac:dyDescent="0.2">
      <c r="A4" s="16" t="s">
        <v>68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22.7" customHeight="1" x14ac:dyDescent="0.2">
      <c r="A5" s="17" t="s">
        <v>69</v>
      </c>
      <c r="B5" s="17"/>
      <c r="C5" s="17"/>
      <c r="D5" s="17"/>
      <c r="E5" s="17" t="s">
        <v>3</v>
      </c>
      <c r="F5" s="17" t="s">
        <v>4</v>
      </c>
      <c r="G5" s="17" t="s">
        <v>27</v>
      </c>
      <c r="H5" s="17" t="s">
        <v>70</v>
      </c>
      <c r="I5" s="17"/>
      <c r="J5" s="17"/>
    </row>
    <row r="6" spans="1:10" ht="22.7" customHeight="1" x14ac:dyDescent="0.2">
      <c r="A6" s="18" t="s">
        <v>25</v>
      </c>
      <c r="B6" s="18" t="s">
        <v>26</v>
      </c>
      <c r="C6" s="18" t="s">
        <v>71</v>
      </c>
      <c r="D6" s="18" t="s">
        <v>72</v>
      </c>
      <c r="E6" s="17"/>
      <c r="F6" s="17"/>
      <c r="G6" s="17"/>
      <c r="H6" s="17"/>
      <c r="I6" s="17"/>
      <c r="J6" s="17"/>
    </row>
    <row r="7" spans="1:10" ht="22.7" customHeight="1" x14ac:dyDescent="0.2">
      <c r="A7" s="19" t="s">
        <v>73</v>
      </c>
      <c r="B7" s="20"/>
      <c r="C7" s="20"/>
      <c r="D7" s="21"/>
      <c r="E7" s="22">
        <v>3659210000</v>
      </c>
      <c r="F7" s="22">
        <v>3659210000</v>
      </c>
      <c r="G7" s="22">
        <v>3660693700</v>
      </c>
      <c r="H7" s="23"/>
      <c r="I7" s="24"/>
      <c r="J7" s="25"/>
    </row>
    <row r="8" spans="1:10" ht="22.7" customHeight="1" x14ac:dyDescent="0.2">
      <c r="A8" s="26"/>
      <c r="B8" s="27" t="s">
        <v>74</v>
      </c>
      <c r="C8" s="20"/>
      <c r="D8" s="20"/>
      <c r="E8" s="22">
        <v>8110000</v>
      </c>
      <c r="F8" s="22">
        <v>8110000</v>
      </c>
      <c r="G8" s="22">
        <v>8100000</v>
      </c>
      <c r="H8" s="23"/>
      <c r="I8" s="24"/>
      <c r="J8" s="25"/>
    </row>
    <row r="9" spans="1:10" ht="22.7" customHeight="1" x14ac:dyDescent="0.2">
      <c r="A9" s="26"/>
      <c r="B9" s="28"/>
      <c r="C9" s="29" t="s">
        <v>75</v>
      </c>
      <c r="D9" s="20"/>
      <c r="E9" s="22">
        <v>8110000</v>
      </c>
      <c r="F9" s="22">
        <v>8110000</v>
      </c>
      <c r="G9" s="22">
        <v>8100000</v>
      </c>
      <c r="H9" s="23"/>
      <c r="I9" s="24"/>
      <c r="J9" s="25"/>
    </row>
    <row r="10" spans="1:10" ht="22.7" customHeight="1" x14ac:dyDescent="0.2">
      <c r="A10" s="26"/>
      <c r="B10" s="28"/>
      <c r="C10" s="28"/>
      <c r="D10" s="29" t="s">
        <v>76</v>
      </c>
      <c r="E10" s="22">
        <v>8110000</v>
      </c>
      <c r="F10" s="22">
        <v>8110000</v>
      </c>
      <c r="G10" s="22">
        <v>8100000</v>
      </c>
      <c r="H10" s="23"/>
      <c r="I10" s="24"/>
      <c r="J10" s="25"/>
    </row>
    <row r="11" spans="1:10" ht="22.7" customHeight="1" x14ac:dyDescent="0.2">
      <c r="A11" s="26"/>
      <c r="B11" s="28"/>
      <c r="C11" s="28"/>
      <c r="D11" s="28"/>
      <c r="E11" s="30"/>
      <c r="F11" s="30"/>
      <c r="G11" s="30"/>
      <c r="H11" s="31" t="s">
        <v>77</v>
      </c>
      <c r="I11" s="32" t="s">
        <v>78</v>
      </c>
      <c r="J11" s="33">
        <v>8100000</v>
      </c>
    </row>
    <row r="12" spans="1:10" ht="22.7" customHeight="1" x14ac:dyDescent="0.2">
      <c r="A12" s="26"/>
      <c r="B12" s="27" t="s">
        <v>79</v>
      </c>
      <c r="C12" s="20"/>
      <c r="D12" s="20"/>
      <c r="E12" s="22">
        <v>3561850000</v>
      </c>
      <c r="F12" s="22">
        <v>3561850000</v>
      </c>
      <c r="G12" s="22">
        <v>3560093700</v>
      </c>
      <c r="H12" s="23"/>
      <c r="I12" s="24"/>
      <c r="J12" s="25"/>
    </row>
    <row r="13" spans="1:10" ht="22.7" customHeight="1" x14ac:dyDescent="0.2">
      <c r="A13" s="26"/>
      <c r="B13" s="28"/>
      <c r="C13" s="29" t="s">
        <v>80</v>
      </c>
      <c r="D13" s="20"/>
      <c r="E13" s="22">
        <v>3561850000</v>
      </c>
      <c r="F13" s="22">
        <v>3561850000</v>
      </c>
      <c r="G13" s="22">
        <v>3560093700</v>
      </c>
      <c r="H13" s="23"/>
      <c r="I13" s="24"/>
      <c r="J13" s="25"/>
    </row>
    <row r="14" spans="1:10" ht="22.7" customHeight="1" x14ac:dyDescent="0.2">
      <c r="A14" s="26"/>
      <c r="B14" s="28"/>
      <c r="C14" s="28"/>
      <c r="D14" s="29" t="s">
        <v>81</v>
      </c>
      <c r="E14" s="22">
        <v>3561850000</v>
      </c>
      <c r="F14" s="22">
        <v>3561850000</v>
      </c>
      <c r="G14" s="22">
        <v>3560093700</v>
      </c>
      <c r="H14" s="23"/>
      <c r="I14" s="24"/>
      <c r="J14" s="25"/>
    </row>
    <row r="15" spans="1:10" ht="22.7" customHeight="1" x14ac:dyDescent="0.2">
      <c r="A15" s="26"/>
      <c r="B15" s="28"/>
      <c r="C15" s="28"/>
      <c r="D15" s="28"/>
      <c r="E15" s="30"/>
      <c r="F15" s="30"/>
      <c r="G15" s="30"/>
      <c r="H15" s="34" t="s">
        <v>82</v>
      </c>
      <c r="I15" s="32" t="s">
        <v>78</v>
      </c>
      <c r="J15" s="35">
        <v>2715237000</v>
      </c>
    </row>
    <row r="16" spans="1:10" ht="22.7" customHeight="1" x14ac:dyDescent="0.2">
      <c r="A16" s="26"/>
      <c r="B16" s="28"/>
      <c r="C16" s="28"/>
      <c r="D16" s="28"/>
      <c r="E16" s="30"/>
      <c r="F16" s="30"/>
      <c r="G16" s="30"/>
      <c r="H16" s="34" t="s">
        <v>83</v>
      </c>
      <c r="I16" s="32" t="s">
        <v>78</v>
      </c>
      <c r="J16" s="33">
        <v>387351000</v>
      </c>
    </row>
    <row r="17" spans="1:10" ht="22.7" customHeight="1" x14ac:dyDescent="0.2">
      <c r="A17" s="26"/>
      <c r="B17" s="28"/>
      <c r="C17" s="28"/>
      <c r="D17" s="28"/>
      <c r="E17" s="30"/>
      <c r="F17" s="30"/>
      <c r="G17" s="30"/>
      <c r="H17" s="34" t="s">
        <v>84</v>
      </c>
      <c r="I17" s="32" t="s">
        <v>78</v>
      </c>
      <c r="J17" s="33">
        <v>457505700</v>
      </c>
    </row>
    <row r="18" spans="1:10" ht="22.7" customHeight="1" x14ac:dyDescent="0.2">
      <c r="A18" s="26"/>
      <c r="B18" s="27" t="s">
        <v>85</v>
      </c>
      <c r="C18" s="20"/>
      <c r="D18" s="20"/>
      <c r="E18" s="22">
        <v>89250000</v>
      </c>
      <c r="F18" s="22">
        <v>89250000</v>
      </c>
      <c r="G18" s="22">
        <v>92500000</v>
      </c>
      <c r="H18" s="23"/>
      <c r="I18" s="24"/>
      <c r="J18" s="25"/>
    </row>
    <row r="19" spans="1:10" ht="22.7" customHeight="1" x14ac:dyDescent="0.2">
      <c r="A19" s="26"/>
      <c r="B19" s="28"/>
      <c r="C19" s="29" t="s">
        <v>86</v>
      </c>
      <c r="D19" s="20"/>
      <c r="E19" s="22">
        <v>89250000</v>
      </c>
      <c r="F19" s="22">
        <v>89250000</v>
      </c>
      <c r="G19" s="22">
        <v>92500000</v>
      </c>
      <c r="H19" s="23"/>
      <c r="I19" s="24"/>
      <c r="J19" s="25"/>
    </row>
    <row r="20" spans="1:10" ht="22.7" customHeight="1" x14ac:dyDescent="0.2">
      <c r="A20" s="26"/>
      <c r="B20" s="28"/>
      <c r="C20" s="28"/>
      <c r="D20" s="29" t="s">
        <v>87</v>
      </c>
      <c r="E20" s="22">
        <v>89250000</v>
      </c>
      <c r="F20" s="22">
        <v>89250000</v>
      </c>
      <c r="G20" s="22">
        <v>92500000</v>
      </c>
      <c r="H20" s="23"/>
      <c r="I20" s="24"/>
      <c r="J20" s="25"/>
    </row>
    <row r="21" spans="1:10" ht="22.7" customHeight="1" x14ac:dyDescent="0.2">
      <c r="A21" s="26"/>
      <c r="B21" s="28"/>
      <c r="C21" s="28"/>
      <c r="D21" s="28"/>
      <c r="E21" s="30"/>
      <c r="F21" s="30"/>
      <c r="G21" s="30"/>
      <c r="H21" s="34" t="s">
        <v>88</v>
      </c>
      <c r="I21" s="32" t="s">
        <v>78</v>
      </c>
      <c r="J21" s="33">
        <v>92500000</v>
      </c>
    </row>
    <row r="22" spans="1:10" ht="22.7" customHeight="1" x14ac:dyDescent="0.2">
      <c r="A22" s="19" t="s">
        <v>89</v>
      </c>
      <c r="B22" s="20"/>
      <c r="C22" s="20"/>
      <c r="D22" s="21"/>
      <c r="E22" s="22">
        <v>368748000</v>
      </c>
      <c r="F22" s="22">
        <v>368748000</v>
      </c>
      <c r="G22" s="22">
        <v>357592407</v>
      </c>
      <c r="H22" s="23"/>
      <c r="I22" s="24"/>
      <c r="J22" s="25"/>
    </row>
    <row r="23" spans="1:10" ht="22.7" customHeight="1" x14ac:dyDescent="0.2">
      <c r="A23" s="26"/>
      <c r="B23" s="27" t="s">
        <v>90</v>
      </c>
      <c r="C23" s="20"/>
      <c r="D23" s="20"/>
      <c r="E23" s="22">
        <v>361548000</v>
      </c>
      <c r="F23" s="22">
        <v>361548000</v>
      </c>
      <c r="G23" s="22">
        <v>355385750</v>
      </c>
      <c r="H23" s="23"/>
      <c r="I23" s="24"/>
      <c r="J23" s="25"/>
    </row>
    <row r="24" spans="1:10" ht="22.7" customHeight="1" x14ac:dyDescent="0.2">
      <c r="A24" s="26"/>
      <c r="B24" s="28"/>
      <c r="C24" s="29" t="s">
        <v>91</v>
      </c>
      <c r="D24" s="20"/>
      <c r="E24" s="22">
        <v>361548000</v>
      </c>
      <c r="F24" s="22">
        <v>361548000</v>
      </c>
      <c r="G24" s="22">
        <v>355385750</v>
      </c>
      <c r="H24" s="23"/>
      <c r="I24" s="24"/>
      <c r="J24" s="25"/>
    </row>
    <row r="25" spans="1:10" ht="22.7" customHeight="1" x14ac:dyDescent="0.2">
      <c r="A25" s="26"/>
      <c r="B25" s="28"/>
      <c r="C25" s="28"/>
      <c r="D25" s="29" t="s">
        <v>92</v>
      </c>
      <c r="E25" s="22">
        <v>253400000</v>
      </c>
      <c r="F25" s="22">
        <v>253400000</v>
      </c>
      <c r="G25" s="22">
        <v>251994150</v>
      </c>
      <c r="H25" s="23"/>
      <c r="I25" s="24"/>
      <c r="J25" s="25"/>
    </row>
    <row r="26" spans="1:10" ht="22.7" customHeight="1" x14ac:dyDescent="0.2">
      <c r="A26" s="26"/>
      <c r="B26" s="28"/>
      <c r="C26" s="28"/>
      <c r="D26" s="28"/>
      <c r="E26" s="30"/>
      <c r="F26" s="30"/>
      <c r="G26" s="30"/>
      <c r="H26" s="34" t="s">
        <v>93</v>
      </c>
      <c r="I26" s="32" t="s">
        <v>78</v>
      </c>
      <c r="J26" s="33">
        <v>251994150</v>
      </c>
    </row>
    <row r="27" spans="1:10" ht="22.7" customHeight="1" x14ac:dyDescent="0.2">
      <c r="A27" s="26"/>
      <c r="B27" s="28"/>
      <c r="C27" s="28"/>
      <c r="D27" s="29" t="s">
        <v>94</v>
      </c>
      <c r="E27" s="22">
        <v>82056000</v>
      </c>
      <c r="F27" s="22">
        <v>82056000</v>
      </c>
      <c r="G27" s="22">
        <v>77831100</v>
      </c>
      <c r="H27" s="23"/>
      <c r="I27" s="24"/>
      <c r="J27" s="25"/>
    </row>
    <row r="28" spans="1:10" ht="22.7" customHeight="1" x14ac:dyDescent="0.2">
      <c r="A28" s="26"/>
      <c r="B28" s="28"/>
      <c r="C28" s="28"/>
      <c r="D28" s="28"/>
      <c r="E28" s="30"/>
      <c r="F28" s="30"/>
      <c r="G28" s="30"/>
      <c r="H28" s="34" t="s">
        <v>95</v>
      </c>
      <c r="I28" s="32" t="s">
        <v>78</v>
      </c>
      <c r="J28" s="33">
        <v>77831100</v>
      </c>
    </row>
    <row r="29" spans="1:10" ht="22.7" customHeight="1" x14ac:dyDescent="0.2">
      <c r="A29" s="26"/>
      <c r="B29" s="28"/>
      <c r="C29" s="28"/>
      <c r="D29" s="29" t="s">
        <v>96</v>
      </c>
      <c r="E29" s="22">
        <v>5102000</v>
      </c>
      <c r="F29" s="22">
        <v>5102000</v>
      </c>
      <c r="G29" s="22">
        <v>5102000</v>
      </c>
      <c r="H29" s="23"/>
      <c r="I29" s="24"/>
      <c r="J29" s="25"/>
    </row>
    <row r="30" spans="1:10" ht="22.7" customHeight="1" x14ac:dyDescent="0.2">
      <c r="A30" s="26"/>
      <c r="B30" s="28"/>
      <c r="C30" s="28"/>
      <c r="D30" s="28"/>
      <c r="E30" s="30"/>
      <c r="F30" s="30"/>
      <c r="G30" s="30"/>
      <c r="H30" s="34" t="s">
        <v>97</v>
      </c>
      <c r="I30" s="32" t="s">
        <v>78</v>
      </c>
      <c r="J30" s="33">
        <v>5102000</v>
      </c>
    </row>
    <row r="31" spans="1:10" ht="22.7" customHeight="1" x14ac:dyDescent="0.2">
      <c r="A31" s="26"/>
      <c r="B31" s="28"/>
      <c r="C31" s="28"/>
      <c r="D31" s="29" t="s">
        <v>98</v>
      </c>
      <c r="E31" s="22">
        <v>10840000</v>
      </c>
      <c r="F31" s="22">
        <v>10840000</v>
      </c>
      <c r="G31" s="22">
        <v>10600000</v>
      </c>
      <c r="H31" s="23"/>
      <c r="I31" s="24"/>
      <c r="J31" s="25"/>
    </row>
    <row r="32" spans="1:10" ht="22.7" customHeight="1" x14ac:dyDescent="0.2">
      <c r="A32" s="26"/>
      <c r="B32" s="28"/>
      <c r="C32" s="28"/>
      <c r="D32" s="28"/>
      <c r="E32" s="30"/>
      <c r="F32" s="30"/>
      <c r="G32" s="30"/>
      <c r="H32" s="34" t="s">
        <v>99</v>
      </c>
      <c r="I32" s="32" t="s">
        <v>78</v>
      </c>
      <c r="J32" s="33">
        <v>10600000</v>
      </c>
    </row>
    <row r="33" spans="1:10" ht="22.7" customHeight="1" x14ac:dyDescent="0.2">
      <c r="A33" s="26"/>
      <c r="B33" s="28"/>
      <c r="C33" s="28"/>
      <c r="D33" s="29" t="s">
        <v>100</v>
      </c>
      <c r="E33" s="22">
        <v>10150000</v>
      </c>
      <c r="F33" s="22">
        <v>10150000</v>
      </c>
      <c r="G33" s="22">
        <v>9858500</v>
      </c>
      <c r="H33" s="23"/>
      <c r="I33" s="24"/>
      <c r="J33" s="25"/>
    </row>
    <row r="34" spans="1:10" ht="22.7" customHeight="1" x14ac:dyDescent="0.2">
      <c r="A34" s="26"/>
      <c r="B34" s="28"/>
      <c r="C34" s="28"/>
      <c r="D34" s="28"/>
      <c r="E34" s="30"/>
      <c r="F34" s="30"/>
      <c r="G34" s="30"/>
      <c r="H34" s="34" t="s">
        <v>101</v>
      </c>
      <c r="I34" s="32" t="s">
        <v>78</v>
      </c>
      <c r="J34" s="33">
        <v>9858500</v>
      </c>
    </row>
    <row r="35" spans="1:10" ht="24.2" customHeight="1" x14ac:dyDescent="0.2"/>
    <row r="36" spans="1:10" ht="2.1" customHeight="1" x14ac:dyDescent="0.2"/>
    <row r="37" spans="1:10" ht="5.85" customHeight="1" x14ac:dyDescent="0.2"/>
    <row r="38" spans="1:10" ht="17.100000000000001" customHeight="1" x14ac:dyDescent="0.2">
      <c r="A38" s="14" t="s">
        <v>102</v>
      </c>
      <c r="B38" s="14"/>
      <c r="C38" s="14"/>
      <c r="D38" s="14"/>
      <c r="E38" s="14"/>
      <c r="F38" s="36"/>
      <c r="G38" s="37"/>
      <c r="H38" s="37" t="s">
        <v>46</v>
      </c>
      <c r="I38" s="38" t="s">
        <v>47</v>
      </c>
      <c r="J38" s="38"/>
    </row>
    <row r="39" spans="1:10" ht="50.45" customHeight="1" x14ac:dyDescent="0.2"/>
    <row r="40" spans="1:10" ht="32.1" customHeight="1" x14ac:dyDescent="0.2">
      <c r="A40" s="15" t="s">
        <v>67</v>
      </c>
      <c r="B40" s="15"/>
      <c r="C40" s="15"/>
      <c r="D40" s="15"/>
      <c r="E40" s="15"/>
      <c r="F40" s="15"/>
      <c r="G40" s="15"/>
      <c r="H40" s="15"/>
      <c r="I40" s="15"/>
      <c r="J40" s="15"/>
    </row>
    <row r="41" spans="1:10" ht="13.35" customHeight="1" x14ac:dyDescent="0.2"/>
    <row r="42" spans="1:10" ht="17.100000000000001" customHeight="1" x14ac:dyDescent="0.2">
      <c r="A42" s="16" t="s">
        <v>68</v>
      </c>
      <c r="B42" s="16"/>
      <c r="C42" s="16"/>
      <c r="D42" s="16"/>
      <c r="E42" s="16"/>
      <c r="F42" s="16"/>
      <c r="G42" s="16"/>
      <c r="H42" s="16"/>
      <c r="I42" s="16"/>
      <c r="J42" s="16"/>
    </row>
    <row r="43" spans="1:10" ht="22.7" customHeight="1" x14ac:dyDescent="0.2">
      <c r="A43" s="17" t="s">
        <v>69</v>
      </c>
      <c r="B43" s="17"/>
      <c r="C43" s="17"/>
      <c r="D43" s="17"/>
      <c r="E43" s="17" t="s">
        <v>3</v>
      </c>
      <c r="F43" s="17" t="s">
        <v>4</v>
      </c>
      <c r="G43" s="17" t="s">
        <v>27</v>
      </c>
      <c r="H43" s="17" t="s">
        <v>70</v>
      </c>
      <c r="I43" s="17"/>
      <c r="J43" s="17"/>
    </row>
    <row r="44" spans="1:10" ht="22.7" customHeight="1" x14ac:dyDescent="0.2">
      <c r="A44" s="18" t="s">
        <v>25</v>
      </c>
      <c r="B44" s="18" t="s">
        <v>26</v>
      </c>
      <c r="C44" s="18" t="s">
        <v>71</v>
      </c>
      <c r="D44" s="18" t="s">
        <v>72</v>
      </c>
      <c r="E44" s="17"/>
      <c r="F44" s="17"/>
      <c r="G44" s="17"/>
      <c r="H44" s="17"/>
      <c r="I44" s="17"/>
      <c r="J44" s="17"/>
    </row>
    <row r="45" spans="1:10" ht="22.7" customHeight="1" x14ac:dyDescent="0.2">
      <c r="A45" s="26"/>
      <c r="B45" s="27" t="s">
        <v>103</v>
      </c>
      <c r="C45" s="20"/>
      <c r="D45" s="20"/>
      <c r="E45" s="22">
        <v>7200000</v>
      </c>
      <c r="F45" s="22">
        <v>7200000</v>
      </c>
      <c r="G45" s="22">
        <v>2206657</v>
      </c>
      <c r="H45" s="23"/>
      <c r="I45" s="24"/>
      <c r="J45" s="25"/>
    </row>
    <row r="46" spans="1:10" ht="22.7" customHeight="1" x14ac:dyDescent="0.2">
      <c r="A46" s="26"/>
      <c r="B46" s="28"/>
      <c r="C46" s="29" t="s">
        <v>104</v>
      </c>
      <c r="D46" s="20"/>
      <c r="E46" s="22">
        <v>600000</v>
      </c>
      <c r="F46" s="22">
        <v>600000</v>
      </c>
      <c r="G46" s="22">
        <v>1144300</v>
      </c>
      <c r="H46" s="23"/>
      <c r="I46" s="24"/>
      <c r="J46" s="25"/>
    </row>
    <row r="47" spans="1:10" ht="22.7" customHeight="1" x14ac:dyDescent="0.2">
      <c r="A47" s="26"/>
      <c r="B47" s="28"/>
      <c r="C47" s="28"/>
      <c r="D47" s="29" t="s">
        <v>104</v>
      </c>
      <c r="E47" s="22">
        <v>600000</v>
      </c>
      <c r="F47" s="22">
        <v>600000</v>
      </c>
      <c r="G47" s="22">
        <v>1144300</v>
      </c>
      <c r="H47" s="23"/>
      <c r="I47" s="24"/>
      <c r="J47" s="25"/>
    </row>
    <row r="48" spans="1:10" ht="22.7" customHeight="1" x14ac:dyDescent="0.2">
      <c r="A48" s="26"/>
      <c r="B48" s="28"/>
      <c r="C48" s="28"/>
      <c r="D48" s="28"/>
      <c r="E48" s="30"/>
      <c r="F48" s="30"/>
      <c r="G48" s="30"/>
      <c r="H48" s="34" t="s">
        <v>105</v>
      </c>
      <c r="I48" s="32" t="s">
        <v>78</v>
      </c>
      <c r="J48" s="33">
        <v>1144300</v>
      </c>
    </row>
    <row r="49" spans="1:10" ht="22.7" customHeight="1" x14ac:dyDescent="0.2">
      <c r="A49" s="26"/>
      <c r="B49" s="28"/>
      <c r="C49" s="29" t="s">
        <v>106</v>
      </c>
      <c r="D49" s="20"/>
      <c r="E49" s="22">
        <v>6600000</v>
      </c>
      <c r="F49" s="22">
        <v>6600000</v>
      </c>
      <c r="G49" s="22">
        <v>1062357</v>
      </c>
      <c r="H49" s="23"/>
      <c r="I49" s="24"/>
      <c r="J49" s="25"/>
    </row>
    <row r="50" spans="1:10" ht="22.7" customHeight="1" x14ac:dyDescent="0.2">
      <c r="A50" s="26"/>
      <c r="B50" s="28"/>
      <c r="C50" s="28"/>
      <c r="D50" s="29" t="s">
        <v>107</v>
      </c>
      <c r="E50" s="22">
        <v>6000000</v>
      </c>
      <c r="F50" s="22">
        <v>6000000</v>
      </c>
      <c r="G50" s="22">
        <v>862357</v>
      </c>
      <c r="H50" s="23"/>
      <c r="I50" s="24"/>
      <c r="J50" s="25"/>
    </row>
    <row r="51" spans="1:10" ht="22.7" customHeight="1" x14ac:dyDescent="0.2">
      <c r="A51" s="26"/>
      <c r="B51" s="28"/>
      <c r="C51" s="28"/>
      <c r="D51" s="28"/>
      <c r="E51" s="30"/>
      <c r="F51" s="30"/>
      <c r="G51" s="30"/>
      <c r="H51" s="34" t="s">
        <v>108</v>
      </c>
      <c r="I51" s="32" t="s">
        <v>78</v>
      </c>
      <c r="J51" s="33">
        <v>862357</v>
      </c>
    </row>
    <row r="52" spans="1:10" ht="22.7" customHeight="1" x14ac:dyDescent="0.2">
      <c r="A52" s="26"/>
      <c r="B52" s="28"/>
      <c r="C52" s="28"/>
      <c r="D52" s="29" t="s">
        <v>109</v>
      </c>
      <c r="E52" s="22">
        <v>600000</v>
      </c>
      <c r="F52" s="22">
        <v>600000</v>
      </c>
      <c r="G52" s="22">
        <v>200000</v>
      </c>
      <c r="H52" s="23"/>
      <c r="I52" s="24"/>
      <c r="J52" s="25"/>
    </row>
    <row r="53" spans="1:10" ht="22.7" customHeight="1" x14ac:dyDescent="0.2">
      <c r="A53" s="26"/>
      <c r="B53" s="28"/>
      <c r="C53" s="28"/>
      <c r="D53" s="28"/>
      <c r="E53" s="30"/>
      <c r="F53" s="30"/>
      <c r="G53" s="30"/>
      <c r="H53" s="34" t="s">
        <v>110</v>
      </c>
      <c r="I53" s="32" t="s">
        <v>78</v>
      </c>
      <c r="J53" s="33">
        <v>200000</v>
      </c>
    </row>
    <row r="54" spans="1:10" ht="22.7" customHeight="1" x14ac:dyDescent="0.2">
      <c r="A54" s="19" t="s">
        <v>111</v>
      </c>
      <c r="B54" s="20"/>
      <c r="C54" s="20"/>
      <c r="D54" s="21"/>
      <c r="E54" s="22">
        <v>37413000</v>
      </c>
      <c r="F54" s="22">
        <v>48452751</v>
      </c>
      <c r="G54" s="22">
        <v>59510161</v>
      </c>
      <c r="H54" s="23"/>
      <c r="I54" s="24"/>
      <c r="J54" s="25"/>
    </row>
    <row r="55" spans="1:10" ht="22.7" customHeight="1" x14ac:dyDescent="0.2">
      <c r="A55" s="26"/>
      <c r="B55" s="27" t="s">
        <v>112</v>
      </c>
      <c r="C55" s="20"/>
      <c r="D55" s="20"/>
      <c r="E55" s="22">
        <v>37413000</v>
      </c>
      <c r="F55" s="22">
        <v>48452751</v>
      </c>
      <c r="G55" s="22">
        <v>59510161</v>
      </c>
      <c r="H55" s="23"/>
      <c r="I55" s="24"/>
      <c r="J55" s="25"/>
    </row>
    <row r="56" spans="1:10" ht="22.7" customHeight="1" x14ac:dyDescent="0.2">
      <c r="A56" s="26"/>
      <c r="B56" s="28"/>
      <c r="C56" s="29" t="s">
        <v>113</v>
      </c>
      <c r="D56" s="20"/>
      <c r="E56" s="22">
        <v>37413000</v>
      </c>
      <c r="F56" s="22">
        <v>37413000</v>
      </c>
      <c r="G56" s="22">
        <v>48470410</v>
      </c>
      <c r="H56" s="23"/>
      <c r="I56" s="24"/>
      <c r="J56" s="25"/>
    </row>
    <row r="57" spans="1:10" ht="22.7" customHeight="1" x14ac:dyDescent="0.2">
      <c r="A57" s="26"/>
      <c r="B57" s="28"/>
      <c r="C57" s="28"/>
      <c r="D57" s="29" t="s">
        <v>113</v>
      </c>
      <c r="E57" s="22">
        <v>37413000</v>
      </c>
      <c r="F57" s="22">
        <v>37413000</v>
      </c>
      <c r="G57" s="22">
        <v>48470410</v>
      </c>
      <c r="H57" s="23"/>
      <c r="I57" s="24"/>
      <c r="J57" s="25"/>
    </row>
    <row r="58" spans="1:10" ht="22.7" customHeight="1" x14ac:dyDescent="0.2">
      <c r="A58" s="26"/>
      <c r="B58" s="28"/>
      <c r="C58" s="28"/>
      <c r="D58" s="28"/>
      <c r="E58" s="30"/>
      <c r="F58" s="30"/>
      <c r="G58" s="30"/>
      <c r="H58" s="34" t="s">
        <v>114</v>
      </c>
      <c r="I58" s="32" t="s">
        <v>78</v>
      </c>
      <c r="J58" s="33">
        <v>48470410</v>
      </c>
    </row>
    <row r="59" spans="1:10" ht="22.7" customHeight="1" x14ac:dyDescent="0.2">
      <c r="A59" s="26"/>
      <c r="B59" s="28"/>
      <c r="C59" s="29" t="s">
        <v>115</v>
      </c>
      <c r="D59" s="20"/>
      <c r="E59" s="22">
        <v>0</v>
      </c>
      <c r="F59" s="22">
        <v>11039751</v>
      </c>
      <c r="G59" s="22">
        <v>11039751</v>
      </c>
      <c r="H59" s="23"/>
      <c r="I59" s="24"/>
      <c r="J59" s="25"/>
    </row>
    <row r="60" spans="1:10" ht="22.7" customHeight="1" x14ac:dyDescent="0.2">
      <c r="A60" s="26"/>
      <c r="B60" s="28"/>
      <c r="C60" s="28"/>
      <c r="D60" s="29" t="s">
        <v>116</v>
      </c>
      <c r="E60" s="22">
        <v>0</v>
      </c>
      <c r="F60" s="22">
        <v>11039751</v>
      </c>
      <c r="G60" s="22">
        <v>11039751</v>
      </c>
      <c r="H60" s="23"/>
      <c r="I60" s="24"/>
      <c r="J60" s="25"/>
    </row>
    <row r="61" spans="1:10" ht="22.7" customHeight="1" x14ac:dyDescent="0.2">
      <c r="A61" s="26"/>
      <c r="B61" s="28"/>
      <c r="C61" s="28"/>
      <c r="D61" s="28"/>
      <c r="E61" s="30"/>
      <c r="F61" s="30"/>
      <c r="G61" s="30"/>
      <c r="H61" s="34" t="s">
        <v>117</v>
      </c>
      <c r="I61" s="32" t="s">
        <v>78</v>
      </c>
      <c r="J61" s="33">
        <v>11039751</v>
      </c>
    </row>
    <row r="62" spans="1:10" ht="22.7" customHeight="1" x14ac:dyDescent="0.2">
      <c r="A62" s="17" t="s">
        <v>118</v>
      </c>
      <c r="B62" s="17"/>
      <c r="C62" s="17"/>
      <c r="D62" s="17"/>
      <c r="E62" s="22">
        <v>4065371000</v>
      </c>
      <c r="F62" s="22">
        <v>4076410751</v>
      </c>
      <c r="G62" s="22">
        <v>4077796268</v>
      </c>
      <c r="H62" s="39"/>
      <c r="I62" s="39"/>
      <c r="J62" s="39"/>
    </row>
    <row r="63" spans="1:10" ht="251.45" customHeight="1" x14ac:dyDescent="0.2"/>
    <row r="64" spans="1:10" ht="2.1" customHeight="1" x14ac:dyDescent="0.2"/>
    <row r="65" spans="1:10" ht="5.85" customHeight="1" x14ac:dyDescent="0.2"/>
    <row r="66" spans="1:10" ht="17.100000000000001" customHeight="1" x14ac:dyDescent="0.2">
      <c r="A66" s="14" t="s">
        <v>119</v>
      </c>
      <c r="B66" s="14"/>
      <c r="C66" s="14"/>
      <c r="D66" s="14"/>
      <c r="E66" s="14"/>
      <c r="F66" s="36"/>
      <c r="G66" s="37"/>
      <c r="H66" s="37" t="s">
        <v>46</v>
      </c>
      <c r="I66" s="38" t="s">
        <v>47</v>
      </c>
      <c r="J66" s="38"/>
    </row>
  </sheetData>
  <mergeCells count="20">
    <mergeCell ref="A62:D62"/>
    <mergeCell ref="H62:J62"/>
    <mergeCell ref="A66:E66"/>
    <mergeCell ref="I66:J66"/>
    <mergeCell ref="A38:E38"/>
    <mergeCell ref="I38:J38"/>
    <mergeCell ref="A40:J40"/>
    <mergeCell ref="A42:J42"/>
    <mergeCell ref="A43:D43"/>
    <mergeCell ref="E43:E44"/>
    <mergeCell ref="F43:F44"/>
    <mergeCell ref="G43:G44"/>
    <mergeCell ref="H43:J44"/>
    <mergeCell ref="A2:J2"/>
    <mergeCell ref="A4:J4"/>
    <mergeCell ref="A5:D5"/>
    <mergeCell ref="E5:E6"/>
    <mergeCell ref="F5:F6"/>
    <mergeCell ref="G5:G6"/>
    <mergeCell ref="H5:J6"/>
  </mergeCells>
  <phoneticPr fontId="2" type="noConversion"/>
  <pageMargins left="0" right="0" top="0" bottom="0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J506"/>
  <sheetViews>
    <sheetView topLeftCell="A484" zoomScaleNormal="100" zoomScaleSheetLayoutView="100" workbookViewId="0">
      <selection activeCell="D496" sqref="D496"/>
    </sheetView>
  </sheetViews>
  <sheetFormatPr defaultRowHeight="12.75" x14ac:dyDescent="0.2"/>
  <cols>
    <col min="1" max="2" width="4.5" style="1" customWidth="1"/>
    <col min="3" max="3" width="22.125" style="1" customWidth="1"/>
    <col min="4" max="6" width="9" style="1" customWidth="1"/>
    <col min="7" max="7" width="4.5" style="1" customWidth="1"/>
    <col min="8" max="8" width="16" style="1" customWidth="1"/>
    <col min="9" max="9" width="2.25" style="1" customWidth="1"/>
    <col min="10" max="10" width="9" style="1" bestFit="1" customWidth="1"/>
    <col min="11" max="256" width="9" style="1"/>
    <col min="257" max="258" width="4.5" style="1" customWidth="1"/>
    <col min="259" max="259" width="22.125" style="1" customWidth="1"/>
    <col min="260" max="262" width="9" style="1" customWidth="1"/>
    <col min="263" max="263" width="4.5" style="1" customWidth="1"/>
    <col min="264" max="264" width="16" style="1" customWidth="1"/>
    <col min="265" max="265" width="2.25" style="1" customWidth="1"/>
    <col min="266" max="266" width="9" style="1" bestFit="1" customWidth="1"/>
    <col min="267" max="512" width="9" style="1"/>
    <col min="513" max="514" width="4.5" style="1" customWidth="1"/>
    <col min="515" max="515" width="22.125" style="1" customWidth="1"/>
    <col min="516" max="518" width="9" style="1" customWidth="1"/>
    <col min="519" max="519" width="4.5" style="1" customWidth="1"/>
    <col min="520" max="520" width="16" style="1" customWidth="1"/>
    <col min="521" max="521" width="2.25" style="1" customWidth="1"/>
    <col min="522" max="522" width="9" style="1" bestFit="1" customWidth="1"/>
    <col min="523" max="768" width="9" style="1"/>
    <col min="769" max="770" width="4.5" style="1" customWidth="1"/>
    <col min="771" max="771" width="22.125" style="1" customWidth="1"/>
    <col min="772" max="774" width="9" style="1" customWidth="1"/>
    <col min="775" max="775" width="4.5" style="1" customWidth="1"/>
    <col min="776" max="776" width="16" style="1" customWidth="1"/>
    <col min="777" max="777" width="2.25" style="1" customWidth="1"/>
    <col min="778" max="778" width="9" style="1" bestFit="1" customWidth="1"/>
    <col min="779" max="1024" width="9" style="1"/>
    <col min="1025" max="1026" width="4.5" style="1" customWidth="1"/>
    <col min="1027" max="1027" width="22.125" style="1" customWidth="1"/>
    <col min="1028" max="1030" width="9" style="1" customWidth="1"/>
    <col min="1031" max="1031" width="4.5" style="1" customWidth="1"/>
    <col min="1032" max="1032" width="16" style="1" customWidth="1"/>
    <col min="1033" max="1033" width="2.25" style="1" customWidth="1"/>
    <col min="1034" max="1034" width="9" style="1" bestFit="1" customWidth="1"/>
    <col min="1035" max="1280" width="9" style="1"/>
    <col min="1281" max="1282" width="4.5" style="1" customWidth="1"/>
    <col min="1283" max="1283" width="22.125" style="1" customWidth="1"/>
    <col min="1284" max="1286" width="9" style="1" customWidth="1"/>
    <col min="1287" max="1287" width="4.5" style="1" customWidth="1"/>
    <col min="1288" max="1288" width="16" style="1" customWidth="1"/>
    <col min="1289" max="1289" width="2.25" style="1" customWidth="1"/>
    <col min="1290" max="1290" width="9" style="1" bestFit="1" customWidth="1"/>
    <col min="1291" max="1536" width="9" style="1"/>
    <col min="1537" max="1538" width="4.5" style="1" customWidth="1"/>
    <col min="1539" max="1539" width="22.125" style="1" customWidth="1"/>
    <col min="1540" max="1542" width="9" style="1" customWidth="1"/>
    <col min="1543" max="1543" width="4.5" style="1" customWidth="1"/>
    <col min="1544" max="1544" width="16" style="1" customWidth="1"/>
    <col min="1545" max="1545" width="2.25" style="1" customWidth="1"/>
    <col min="1546" max="1546" width="9" style="1" bestFit="1" customWidth="1"/>
    <col min="1547" max="1792" width="9" style="1"/>
    <col min="1793" max="1794" width="4.5" style="1" customWidth="1"/>
    <col min="1795" max="1795" width="22.125" style="1" customWidth="1"/>
    <col min="1796" max="1798" width="9" style="1" customWidth="1"/>
    <col min="1799" max="1799" width="4.5" style="1" customWidth="1"/>
    <col min="1800" max="1800" width="16" style="1" customWidth="1"/>
    <col min="1801" max="1801" width="2.25" style="1" customWidth="1"/>
    <col min="1802" max="1802" width="9" style="1" bestFit="1" customWidth="1"/>
    <col min="1803" max="2048" width="9" style="1"/>
    <col min="2049" max="2050" width="4.5" style="1" customWidth="1"/>
    <col min="2051" max="2051" width="22.125" style="1" customWidth="1"/>
    <col min="2052" max="2054" width="9" style="1" customWidth="1"/>
    <col min="2055" max="2055" width="4.5" style="1" customWidth="1"/>
    <col min="2056" max="2056" width="16" style="1" customWidth="1"/>
    <col min="2057" max="2057" width="2.25" style="1" customWidth="1"/>
    <col min="2058" max="2058" width="9" style="1" bestFit="1" customWidth="1"/>
    <col min="2059" max="2304" width="9" style="1"/>
    <col min="2305" max="2306" width="4.5" style="1" customWidth="1"/>
    <col min="2307" max="2307" width="22.125" style="1" customWidth="1"/>
    <col min="2308" max="2310" width="9" style="1" customWidth="1"/>
    <col min="2311" max="2311" width="4.5" style="1" customWidth="1"/>
    <col min="2312" max="2312" width="16" style="1" customWidth="1"/>
    <col min="2313" max="2313" width="2.25" style="1" customWidth="1"/>
    <col min="2314" max="2314" width="9" style="1" bestFit="1" customWidth="1"/>
    <col min="2315" max="2560" width="9" style="1"/>
    <col min="2561" max="2562" width="4.5" style="1" customWidth="1"/>
    <col min="2563" max="2563" width="22.125" style="1" customWidth="1"/>
    <col min="2564" max="2566" width="9" style="1" customWidth="1"/>
    <col min="2567" max="2567" width="4.5" style="1" customWidth="1"/>
    <col min="2568" max="2568" width="16" style="1" customWidth="1"/>
    <col min="2569" max="2569" width="2.25" style="1" customWidth="1"/>
    <col min="2570" max="2570" width="9" style="1" bestFit="1" customWidth="1"/>
    <col min="2571" max="2816" width="9" style="1"/>
    <col min="2817" max="2818" width="4.5" style="1" customWidth="1"/>
    <col min="2819" max="2819" width="22.125" style="1" customWidth="1"/>
    <col min="2820" max="2822" width="9" style="1" customWidth="1"/>
    <col min="2823" max="2823" width="4.5" style="1" customWidth="1"/>
    <col min="2824" max="2824" width="16" style="1" customWidth="1"/>
    <col min="2825" max="2825" width="2.25" style="1" customWidth="1"/>
    <col min="2826" max="2826" width="9" style="1" bestFit="1" customWidth="1"/>
    <col min="2827" max="3072" width="9" style="1"/>
    <col min="3073" max="3074" width="4.5" style="1" customWidth="1"/>
    <col min="3075" max="3075" width="22.125" style="1" customWidth="1"/>
    <col min="3076" max="3078" width="9" style="1" customWidth="1"/>
    <col min="3079" max="3079" width="4.5" style="1" customWidth="1"/>
    <col min="3080" max="3080" width="16" style="1" customWidth="1"/>
    <col min="3081" max="3081" width="2.25" style="1" customWidth="1"/>
    <col min="3082" max="3082" width="9" style="1" bestFit="1" customWidth="1"/>
    <col min="3083" max="3328" width="9" style="1"/>
    <col min="3329" max="3330" width="4.5" style="1" customWidth="1"/>
    <col min="3331" max="3331" width="22.125" style="1" customWidth="1"/>
    <col min="3332" max="3334" width="9" style="1" customWidth="1"/>
    <col min="3335" max="3335" width="4.5" style="1" customWidth="1"/>
    <col min="3336" max="3336" width="16" style="1" customWidth="1"/>
    <col min="3337" max="3337" width="2.25" style="1" customWidth="1"/>
    <col min="3338" max="3338" width="9" style="1" bestFit="1" customWidth="1"/>
    <col min="3339" max="3584" width="9" style="1"/>
    <col min="3585" max="3586" width="4.5" style="1" customWidth="1"/>
    <col min="3587" max="3587" width="22.125" style="1" customWidth="1"/>
    <col min="3588" max="3590" width="9" style="1" customWidth="1"/>
    <col min="3591" max="3591" width="4.5" style="1" customWidth="1"/>
    <col min="3592" max="3592" width="16" style="1" customWidth="1"/>
    <col min="3593" max="3593" width="2.25" style="1" customWidth="1"/>
    <col min="3594" max="3594" width="9" style="1" bestFit="1" customWidth="1"/>
    <col min="3595" max="3840" width="9" style="1"/>
    <col min="3841" max="3842" width="4.5" style="1" customWidth="1"/>
    <col min="3843" max="3843" width="22.125" style="1" customWidth="1"/>
    <col min="3844" max="3846" width="9" style="1" customWidth="1"/>
    <col min="3847" max="3847" width="4.5" style="1" customWidth="1"/>
    <col min="3848" max="3848" width="16" style="1" customWidth="1"/>
    <col min="3849" max="3849" width="2.25" style="1" customWidth="1"/>
    <col min="3850" max="3850" width="9" style="1" bestFit="1" customWidth="1"/>
    <col min="3851" max="4096" width="9" style="1"/>
    <col min="4097" max="4098" width="4.5" style="1" customWidth="1"/>
    <col min="4099" max="4099" width="22.125" style="1" customWidth="1"/>
    <col min="4100" max="4102" width="9" style="1" customWidth="1"/>
    <col min="4103" max="4103" width="4.5" style="1" customWidth="1"/>
    <col min="4104" max="4104" width="16" style="1" customWidth="1"/>
    <col min="4105" max="4105" width="2.25" style="1" customWidth="1"/>
    <col min="4106" max="4106" width="9" style="1" bestFit="1" customWidth="1"/>
    <col min="4107" max="4352" width="9" style="1"/>
    <col min="4353" max="4354" width="4.5" style="1" customWidth="1"/>
    <col min="4355" max="4355" width="22.125" style="1" customWidth="1"/>
    <col min="4356" max="4358" width="9" style="1" customWidth="1"/>
    <col min="4359" max="4359" width="4.5" style="1" customWidth="1"/>
    <col min="4360" max="4360" width="16" style="1" customWidth="1"/>
    <col min="4361" max="4361" width="2.25" style="1" customWidth="1"/>
    <col min="4362" max="4362" width="9" style="1" bestFit="1" customWidth="1"/>
    <col min="4363" max="4608" width="9" style="1"/>
    <col min="4609" max="4610" width="4.5" style="1" customWidth="1"/>
    <col min="4611" max="4611" width="22.125" style="1" customWidth="1"/>
    <col min="4612" max="4614" width="9" style="1" customWidth="1"/>
    <col min="4615" max="4615" width="4.5" style="1" customWidth="1"/>
    <col min="4616" max="4616" width="16" style="1" customWidth="1"/>
    <col min="4617" max="4617" width="2.25" style="1" customWidth="1"/>
    <col min="4618" max="4618" width="9" style="1" bestFit="1" customWidth="1"/>
    <col min="4619" max="4864" width="9" style="1"/>
    <col min="4865" max="4866" width="4.5" style="1" customWidth="1"/>
    <col min="4867" max="4867" width="22.125" style="1" customWidth="1"/>
    <col min="4868" max="4870" width="9" style="1" customWidth="1"/>
    <col min="4871" max="4871" width="4.5" style="1" customWidth="1"/>
    <col min="4872" max="4872" width="16" style="1" customWidth="1"/>
    <col min="4873" max="4873" width="2.25" style="1" customWidth="1"/>
    <col min="4874" max="4874" width="9" style="1" bestFit="1" customWidth="1"/>
    <col min="4875" max="5120" width="9" style="1"/>
    <col min="5121" max="5122" width="4.5" style="1" customWidth="1"/>
    <col min="5123" max="5123" width="22.125" style="1" customWidth="1"/>
    <col min="5124" max="5126" width="9" style="1" customWidth="1"/>
    <col min="5127" max="5127" width="4.5" style="1" customWidth="1"/>
    <col min="5128" max="5128" width="16" style="1" customWidth="1"/>
    <col min="5129" max="5129" width="2.25" style="1" customWidth="1"/>
    <col min="5130" max="5130" width="9" style="1" bestFit="1" customWidth="1"/>
    <col min="5131" max="5376" width="9" style="1"/>
    <col min="5377" max="5378" width="4.5" style="1" customWidth="1"/>
    <col min="5379" max="5379" width="22.125" style="1" customWidth="1"/>
    <col min="5380" max="5382" width="9" style="1" customWidth="1"/>
    <col min="5383" max="5383" width="4.5" style="1" customWidth="1"/>
    <col min="5384" max="5384" width="16" style="1" customWidth="1"/>
    <col min="5385" max="5385" width="2.25" style="1" customWidth="1"/>
    <col min="5386" max="5386" width="9" style="1" bestFit="1" customWidth="1"/>
    <col min="5387" max="5632" width="9" style="1"/>
    <col min="5633" max="5634" width="4.5" style="1" customWidth="1"/>
    <col min="5635" max="5635" width="22.125" style="1" customWidth="1"/>
    <col min="5636" max="5638" width="9" style="1" customWidth="1"/>
    <col min="5639" max="5639" width="4.5" style="1" customWidth="1"/>
    <col min="5640" max="5640" width="16" style="1" customWidth="1"/>
    <col min="5641" max="5641" width="2.25" style="1" customWidth="1"/>
    <col min="5642" max="5642" width="9" style="1" bestFit="1" customWidth="1"/>
    <col min="5643" max="5888" width="9" style="1"/>
    <col min="5889" max="5890" width="4.5" style="1" customWidth="1"/>
    <col min="5891" max="5891" width="22.125" style="1" customWidth="1"/>
    <col min="5892" max="5894" width="9" style="1" customWidth="1"/>
    <col min="5895" max="5895" width="4.5" style="1" customWidth="1"/>
    <col min="5896" max="5896" width="16" style="1" customWidth="1"/>
    <col min="5897" max="5897" width="2.25" style="1" customWidth="1"/>
    <col min="5898" max="5898" width="9" style="1" bestFit="1" customWidth="1"/>
    <col min="5899" max="6144" width="9" style="1"/>
    <col min="6145" max="6146" width="4.5" style="1" customWidth="1"/>
    <col min="6147" max="6147" width="22.125" style="1" customWidth="1"/>
    <col min="6148" max="6150" width="9" style="1" customWidth="1"/>
    <col min="6151" max="6151" width="4.5" style="1" customWidth="1"/>
    <col min="6152" max="6152" width="16" style="1" customWidth="1"/>
    <col min="6153" max="6153" width="2.25" style="1" customWidth="1"/>
    <col min="6154" max="6154" width="9" style="1" bestFit="1" customWidth="1"/>
    <col min="6155" max="6400" width="9" style="1"/>
    <col min="6401" max="6402" width="4.5" style="1" customWidth="1"/>
    <col min="6403" max="6403" width="22.125" style="1" customWidth="1"/>
    <col min="6404" max="6406" width="9" style="1" customWidth="1"/>
    <col min="6407" max="6407" width="4.5" style="1" customWidth="1"/>
    <col min="6408" max="6408" width="16" style="1" customWidth="1"/>
    <col min="6409" max="6409" width="2.25" style="1" customWidth="1"/>
    <col min="6410" max="6410" width="9" style="1" bestFit="1" customWidth="1"/>
    <col min="6411" max="6656" width="9" style="1"/>
    <col min="6657" max="6658" width="4.5" style="1" customWidth="1"/>
    <col min="6659" max="6659" width="22.125" style="1" customWidth="1"/>
    <col min="6660" max="6662" width="9" style="1" customWidth="1"/>
    <col min="6663" max="6663" width="4.5" style="1" customWidth="1"/>
    <col min="6664" max="6664" width="16" style="1" customWidth="1"/>
    <col min="6665" max="6665" width="2.25" style="1" customWidth="1"/>
    <col min="6666" max="6666" width="9" style="1" bestFit="1" customWidth="1"/>
    <col min="6667" max="6912" width="9" style="1"/>
    <col min="6913" max="6914" width="4.5" style="1" customWidth="1"/>
    <col min="6915" max="6915" width="22.125" style="1" customWidth="1"/>
    <col min="6916" max="6918" width="9" style="1" customWidth="1"/>
    <col min="6919" max="6919" width="4.5" style="1" customWidth="1"/>
    <col min="6920" max="6920" width="16" style="1" customWidth="1"/>
    <col min="6921" max="6921" width="2.25" style="1" customWidth="1"/>
    <col min="6922" max="6922" width="9" style="1" bestFit="1" customWidth="1"/>
    <col min="6923" max="7168" width="9" style="1"/>
    <col min="7169" max="7170" width="4.5" style="1" customWidth="1"/>
    <col min="7171" max="7171" width="22.125" style="1" customWidth="1"/>
    <col min="7172" max="7174" width="9" style="1" customWidth="1"/>
    <col min="7175" max="7175" width="4.5" style="1" customWidth="1"/>
    <col min="7176" max="7176" width="16" style="1" customWidth="1"/>
    <col min="7177" max="7177" width="2.25" style="1" customWidth="1"/>
    <col min="7178" max="7178" width="9" style="1" bestFit="1" customWidth="1"/>
    <col min="7179" max="7424" width="9" style="1"/>
    <col min="7425" max="7426" width="4.5" style="1" customWidth="1"/>
    <col min="7427" max="7427" width="22.125" style="1" customWidth="1"/>
    <col min="7428" max="7430" width="9" style="1" customWidth="1"/>
    <col min="7431" max="7431" width="4.5" style="1" customWidth="1"/>
    <col min="7432" max="7432" width="16" style="1" customWidth="1"/>
    <col min="7433" max="7433" width="2.25" style="1" customWidth="1"/>
    <col min="7434" max="7434" width="9" style="1" bestFit="1" customWidth="1"/>
    <col min="7435" max="7680" width="9" style="1"/>
    <col min="7681" max="7682" width="4.5" style="1" customWidth="1"/>
    <col min="7683" max="7683" width="22.125" style="1" customWidth="1"/>
    <col min="7684" max="7686" width="9" style="1" customWidth="1"/>
    <col min="7687" max="7687" width="4.5" style="1" customWidth="1"/>
    <col min="7688" max="7688" width="16" style="1" customWidth="1"/>
    <col min="7689" max="7689" width="2.25" style="1" customWidth="1"/>
    <col min="7690" max="7690" width="9" style="1" bestFit="1" customWidth="1"/>
    <col min="7691" max="7936" width="9" style="1"/>
    <col min="7937" max="7938" width="4.5" style="1" customWidth="1"/>
    <col min="7939" max="7939" width="22.125" style="1" customWidth="1"/>
    <col min="7940" max="7942" width="9" style="1" customWidth="1"/>
    <col min="7943" max="7943" width="4.5" style="1" customWidth="1"/>
    <col min="7944" max="7944" width="16" style="1" customWidth="1"/>
    <col min="7945" max="7945" width="2.25" style="1" customWidth="1"/>
    <col min="7946" max="7946" width="9" style="1" bestFit="1" customWidth="1"/>
    <col min="7947" max="8192" width="9" style="1"/>
    <col min="8193" max="8194" width="4.5" style="1" customWidth="1"/>
    <col min="8195" max="8195" width="22.125" style="1" customWidth="1"/>
    <col min="8196" max="8198" width="9" style="1" customWidth="1"/>
    <col min="8199" max="8199" width="4.5" style="1" customWidth="1"/>
    <col min="8200" max="8200" width="16" style="1" customWidth="1"/>
    <col min="8201" max="8201" width="2.25" style="1" customWidth="1"/>
    <col min="8202" max="8202" width="9" style="1" bestFit="1" customWidth="1"/>
    <col min="8203" max="8448" width="9" style="1"/>
    <col min="8449" max="8450" width="4.5" style="1" customWidth="1"/>
    <col min="8451" max="8451" width="22.125" style="1" customWidth="1"/>
    <col min="8452" max="8454" width="9" style="1" customWidth="1"/>
    <col min="8455" max="8455" width="4.5" style="1" customWidth="1"/>
    <col min="8456" max="8456" width="16" style="1" customWidth="1"/>
    <col min="8457" max="8457" width="2.25" style="1" customWidth="1"/>
    <col min="8458" max="8458" width="9" style="1" bestFit="1" customWidth="1"/>
    <col min="8459" max="8704" width="9" style="1"/>
    <col min="8705" max="8706" width="4.5" style="1" customWidth="1"/>
    <col min="8707" max="8707" width="22.125" style="1" customWidth="1"/>
    <col min="8708" max="8710" width="9" style="1" customWidth="1"/>
    <col min="8711" max="8711" width="4.5" style="1" customWidth="1"/>
    <col min="8712" max="8712" width="16" style="1" customWidth="1"/>
    <col min="8713" max="8713" width="2.25" style="1" customWidth="1"/>
    <col min="8714" max="8714" width="9" style="1" bestFit="1" customWidth="1"/>
    <col min="8715" max="8960" width="9" style="1"/>
    <col min="8961" max="8962" width="4.5" style="1" customWidth="1"/>
    <col min="8963" max="8963" width="22.125" style="1" customWidth="1"/>
    <col min="8964" max="8966" width="9" style="1" customWidth="1"/>
    <col min="8967" max="8967" width="4.5" style="1" customWidth="1"/>
    <col min="8968" max="8968" width="16" style="1" customWidth="1"/>
    <col min="8969" max="8969" width="2.25" style="1" customWidth="1"/>
    <col min="8970" max="8970" width="9" style="1" bestFit="1" customWidth="1"/>
    <col min="8971" max="9216" width="9" style="1"/>
    <col min="9217" max="9218" width="4.5" style="1" customWidth="1"/>
    <col min="9219" max="9219" width="22.125" style="1" customWidth="1"/>
    <col min="9220" max="9222" width="9" style="1" customWidth="1"/>
    <col min="9223" max="9223" width="4.5" style="1" customWidth="1"/>
    <col min="9224" max="9224" width="16" style="1" customWidth="1"/>
    <col min="9225" max="9225" width="2.25" style="1" customWidth="1"/>
    <col min="9226" max="9226" width="9" style="1" bestFit="1" customWidth="1"/>
    <col min="9227" max="9472" width="9" style="1"/>
    <col min="9473" max="9474" width="4.5" style="1" customWidth="1"/>
    <col min="9475" max="9475" width="22.125" style="1" customWidth="1"/>
    <col min="9476" max="9478" width="9" style="1" customWidth="1"/>
    <col min="9479" max="9479" width="4.5" style="1" customWidth="1"/>
    <col min="9480" max="9480" width="16" style="1" customWidth="1"/>
    <col min="9481" max="9481" width="2.25" style="1" customWidth="1"/>
    <col min="9482" max="9482" width="9" style="1" bestFit="1" customWidth="1"/>
    <col min="9483" max="9728" width="9" style="1"/>
    <col min="9729" max="9730" width="4.5" style="1" customWidth="1"/>
    <col min="9731" max="9731" width="22.125" style="1" customWidth="1"/>
    <col min="9732" max="9734" width="9" style="1" customWidth="1"/>
    <col min="9735" max="9735" width="4.5" style="1" customWidth="1"/>
    <col min="9736" max="9736" width="16" style="1" customWidth="1"/>
    <col min="9737" max="9737" width="2.25" style="1" customWidth="1"/>
    <col min="9738" max="9738" width="9" style="1" bestFit="1" customWidth="1"/>
    <col min="9739" max="9984" width="9" style="1"/>
    <col min="9985" max="9986" width="4.5" style="1" customWidth="1"/>
    <col min="9987" max="9987" width="22.125" style="1" customWidth="1"/>
    <col min="9988" max="9990" width="9" style="1" customWidth="1"/>
    <col min="9991" max="9991" width="4.5" style="1" customWidth="1"/>
    <col min="9992" max="9992" width="16" style="1" customWidth="1"/>
    <col min="9993" max="9993" width="2.25" style="1" customWidth="1"/>
    <col min="9994" max="9994" width="9" style="1" bestFit="1" customWidth="1"/>
    <col min="9995" max="10240" width="9" style="1"/>
    <col min="10241" max="10242" width="4.5" style="1" customWidth="1"/>
    <col min="10243" max="10243" width="22.125" style="1" customWidth="1"/>
    <col min="10244" max="10246" width="9" style="1" customWidth="1"/>
    <col min="10247" max="10247" width="4.5" style="1" customWidth="1"/>
    <col min="10248" max="10248" width="16" style="1" customWidth="1"/>
    <col min="10249" max="10249" width="2.25" style="1" customWidth="1"/>
    <col min="10250" max="10250" width="9" style="1" bestFit="1" customWidth="1"/>
    <col min="10251" max="10496" width="9" style="1"/>
    <col min="10497" max="10498" width="4.5" style="1" customWidth="1"/>
    <col min="10499" max="10499" width="22.125" style="1" customWidth="1"/>
    <col min="10500" max="10502" width="9" style="1" customWidth="1"/>
    <col min="10503" max="10503" width="4.5" style="1" customWidth="1"/>
    <col min="10504" max="10504" width="16" style="1" customWidth="1"/>
    <col min="10505" max="10505" width="2.25" style="1" customWidth="1"/>
    <col min="10506" max="10506" width="9" style="1" bestFit="1" customWidth="1"/>
    <col min="10507" max="10752" width="9" style="1"/>
    <col min="10753" max="10754" width="4.5" style="1" customWidth="1"/>
    <col min="10755" max="10755" width="22.125" style="1" customWidth="1"/>
    <col min="10756" max="10758" width="9" style="1" customWidth="1"/>
    <col min="10759" max="10759" width="4.5" style="1" customWidth="1"/>
    <col min="10760" max="10760" width="16" style="1" customWidth="1"/>
    <col min="10761" max="10761" width="2.25" style="1" customWidth="1"/>
    <col min="10762" max="10762" width="9" style="1" bestFit="1" customWidth="1"/>
    <col min="10763" max="11008" width="9" style="1"/>
    <col min="11009" max="11010" width="4.5" style="1" customWidth="1"/>
    <col min="11011" max="11011" width="22.125" style="1" customWidth="1"/>
    <col min="11012" max="11014" width="9" style="1" customWidth="1"/>
    <col min="11015" max="11015" width="4.5" style="1" customWidth="1"/>
    <col min="11016" max="11016" width="16" style="1" customWidth="1"/>
    <col min="11017" max="11017" width="2.25" style="1" customWidth="1"/>
    <col min="11018" max="11018" width="9" style="1" bestFit="1" customWidth="1"/>
    <col min="11019" max="11264" width="9" style="1"/>
    <col min="11265" max="11266" width="4.5" style="1" customWidth="1"/>
    <col min="11267" max="11267" width="22.125" style="1" customWidth="1"/>
    <col min="11268" max="11270" width="9" style="1" customWidth="1"/>
    <col min="11271" max="11271" width="4.5" style="1" customWidth="1"/>
    <col min="11272" max="11272" width="16" style="1" customWidth="1"/>
    <col min="11273" max="11273" width="2.25" style="1" customWidth="1"/>
    <col min="11274" max="11274" width="9" style="1" bestFit="1" customWidth="1"/>
    <col min="11275" max="11520" width="9" style="1"/>
    <col min="11521" max="11522" width="4.5" style="1" customWidth="1"/>
    <col min="11523" max="11523" width="22.125" style="1" customWidth="1"/>
    <col min="11524" max="11526" width="9" style="1" customWidth="1"/>
    <col min="11527" max="11527" width="4.5" style="1" customWidth="1"/>
    <col min="11528" max="11528" width="16" style="1" customWidth="1"/>
    <col min="11529" max="11529" width="2.25" style="1" customWidth="1"/>
    <col min="11530" max="11530" width="9" style="1" bestFit="1" customWidth="1"/>
    <col min="11531" max="11776" width="9" style="1"/>
    <col min="11777" max="11778" width="4.5" style="1" customWidth="1"/>
    <col min="11779" max="11779" width="22.125" style="1" customWidth="1"/>
    <col min="11780" max="11782" width="9" style="1" customWidth="1"/>
    <col min="11783" max="11783" width="4.5" style="1" customWidth="1"/>
    <col min="11784" max="11784" width="16" style="1" customWidth="1"/>
    <col min="11785" max="11785" width="2.25" style="1" customWidth="1"/>
    <col min="11786" max="11786" width="9" style="1" bestFit="1" customWidth="1"/>
    <col min="11787" max="12032" width="9" style="1"/>
    <col min="12033" max="12034" width="4.5" style="1" customWidth="1"/>
    <col min="12035" max="12035" width="22.125" style="1" customWidth="1"/>
    <col min="12036" max="12038" width="9" style="1" customWidth="1"/>
    <col min="12039" max="12039" width="4.5" style="1" customWidth="1"/>
    <col min="12040" max="12040" width="16" style="1" customWidth="1"/>
    <col min="12041" max="12041" width="2.25" style="1" customWidth="1"/>
    <col min="12042" max="12042" width="9" style="1" bestFit="1" customWidth="1"/>
    <col min="12043" max="12288" width="9" style="1"/>
    <col min="12289" max="12290" width="4.5" style="1" customWidth="1"/>
    <col min="12291" max="12291" width="22.125" style="1" customWidth="1"/>
    <col min="12292" max="12294" width="9" style="1" customWidth="1"/>
    <col min="12295" max="12295" width="4.5" style="1" customWidth="1"/>
    <col min="12296" max="12296" width="16" style="1" customWidth="1"/>
    <col min="12297" max="12297" width="2.25" style="1" customWidth="1"/>
    <col min="12298" max="12298" width="9" style="1" bestFit="1" customWidth="1"/>
    <col min="12299" max="12544" width="9" style="1"/>
    <col min="12545" max="12546" width="4.5" style="1" customWidth="1"/>
    <col min="12547" max="12547" width="22.125" style="1" customWidth="1"/>
    <col min="12548" max="12550" width="9" style="1" customWidth="1"/>
    <col min="12551" max="12551" width="4.5" style="1" customWidth="1"/>
    <col min="12552" max="12552" width="16" style="1" customWidth="1"/>
    <col min="12553" max="12553" width="2.25" style="1" customWidth="1"/>
    <col min="12554" max="12554" width="9" style="1" bestFit="1" customWidth="1"/>
    <col min="12555" max="12800" width="9" style="1"/>
    <col min="12801" max="12802" width="4.5" style="1" customWidth="1"/>
    <col min="12803" max="12803" width="22.125" style="1" customWidth="1"/>
    <col min="12804" max="12806" width="9" style="1" customWidth="1"/>
    <col min="12807" max="12807" width="4.5" style="1" customWidth="1"/>
    <col min="12808" max="12808" width="16" style="1" customWidth="1"/>
    <col min="12809" max="12809" width="2.25" style="1" customWidth="1"/>
    <col min="12810" max="12810" width="9" style="1" bestFit="1" customWidth="1"/>
    <col min="12811" max="13056" width="9" style="1"/>
    <col min="13057" max="13058" width="4.5" style="1" customWidth="1"/>
    <col min="13059" max="13059" width="22.125" style="1" customWidth="1"/>
    <col min="13060" max="13062" width="9" style="1" customWidth="1"/>
    <col min="13063" max="13063" width="4.5" style="1" customWidth="1"/>
    <col min="13064" max="13064" width="16" style="1" customWidth="1"/>
    <col min="13065" max="13065" width="2.25" style="1" customWidth="1"/>
    <col min="13066" max="13066" width="9" style="1" bestFit="1" customWidth="1"/>
    <col min="13067" max="13312" width="9" style="1"/>
    <col min="13313" max="13314" width="4.5" style="1" customWidth="1"/>
    <col min="13315" max="13315" width="22.125" style="1" customWidth="1"/>
    <col min="13316" max="13318" width="9" style="1" customWidth="1"/>
    <col min="13319" max="13319" width="4.5" style="1" customWidth="1"/>
    <col min="13320" max="13320" width="16" style="1" customWidth="1"/>
    <col min="13321" max="13321" width="2.25" style="1" customWidth="1"/>
    <col min="13322" max="13322" width="9" style="1" bestFit="1" customWidth="1"/>
    <col min="13323" max="13568" width="9" style="1"/>
    <col min="13569" max="13570" width="4.5" style="1" customWidth="1"/>
    <col min="13571" max="13571" width="22.125" style="1" customWidth="1"/>
    <col min="13572" max="13574" width="9" style="1" customWidth="1"/>
    <col min="13575" max="13575" width="4.5" style="1" customWidth="1"/>
    <col min="13576" max="13576" width="16" style="1" customWidth="1"/>
    <col min="13577" max="13577" width="2.25" style="1" customWidth="1"/>
    <col min="13578" max="13578" width="9" style="1" bestFit="1" customWidth="1"/>
    <col min="13579" max="13824" width="9" style="1"/>
    <col min="13825" max="13826" width="4.5" style="1" customWidth="1"/>
    <col min="13827" max="13827" width="22.125" style="1" customWidth="1"/>
    <col min="13828" max="13830" width="9" style="1" customWidth="1"/>
    <col min="13831" max="13831" width="4.5" style="1" customWidth="1"/>
    <col min="13832" max="13832" width="16" style="1" customWidth="1"/>
    <col min="13833" max="13833" width="2.25" style="1" customWidth="1"/>
    <col min="13834" max="13834" width="9" style="1" bestFit="1" customWidth="1"/>
    <col min="13835" max="14080" width="9" style="1"/>
    <col min="14081" max="14082" width="4.5" style="1" customWidth="1"/>
    <col min="14083" max="14083" width="22.125" style="1" customWidth="1"/>
    <col min="14084" max="14086" width="9" style="1" customWidth="1"/>
    <col min="14087" max="14087" width="4.5" style="1" customWidth="1"/>
    <col min="14088" max="14088" width="16" style="1" customWidth="1"/>
    <col min="14089" max="14089" width="2.25" style="1" customWidth="1"/>
    <col min="14090" max="14090" width="9" style="1" bestFit="1" customWidth="1"/>
    <col min="14091" max="14336" width="9" style="1"/>
    <col min="14337" max="14338" width="4.5" style="1" customWidth="1"/>
    <col min="14339" max="14339" width="22.125" style="1" customWidth="1"/>
    <col min="14340" max="14342" width="9" style="1" customWidth="1"/>
    <col min="14343" max="14343" width="4.5" style="1" customWidth="1"/>
    <col min="14344" max="14344" width="16" style="1" customWidth="1"/>
    <col min="14345" max="14345" width="2.25" style="1" customWidth="1"/>
    <col min="14346" max="14346" width="9" style="1" bestFit="1" customWidth="1"/>
    <col min="14347" max="14592" width="9" style="1"/>
    <col min="14593" max="14594" width="4.5" style="1" customWidth="1"/>
    <col min="14595" max="14595" width="22.125" style="1" customWidth="1"/>
    <col min="14596" max="14598" width="9" style="1" customWidth="1"/>
    <col min="14599" max="14599" width="4.5" style="1" customWidth="1"/>
    <col min="14600" max="14600" width="16" style="1" customWidth="1"/>
    <col min="14601" max="14601" width="2.25" style="1" customWidth="1"/>
    <col min="14602" max="14602" width="9" style="1" bestFit="1" customWidth="1"/>
    <col min="14603" max="14848" width="9" style="1"/>
    <col min="14849" max="14850" width="4.5" style="1" customWidth="1"/>
    <col min="14851" max="14851" width="22.125" style="1" customWidth="1"/>
    <col min="14852" max="14854" width="9" style="1" customWidth="1"/>
    <col min="14855" max="14855" width="4.5" style="1" customWidth="1"/>
    <col min="14856" max="14856" width="16" style="1" customWidth="1"/>
    <col min="14857" max="14857" width="2.25" style="1" customWidth="1"/>
    <col min="14858" max="14858" width="9" style="1" bestFit="1" customWidth="1"/>
    <col min="14859" max="15104" width="9" style="1"/>
    <col min="15105" max="15106" width="4.5" style="1" customWidth="1"/>
    <col min="15107" max="15107" width="22.125" style="1" customWidth="1"/>
    <col min="15108" max="15110" width="9" style="1" customWidth="1"/>
    <col min="15111" max="15111" width="4.5" style="1" customWidth="1"/>
    <col min="15112" max="15112" width="16" style="1" customWidth="1"/>
    <col min="15113" max="15113" width="2.25" style="1" customWidth="1"/>
    <col min="15114" max="15114" width="9" style="1" bestFit="1" customWidth="1"/>
    <col min="15115" max="15360" width="9" style="1"/>
    <col min="15361" max="15362" width="4.5" style="1" customWidth="1"/>
    <col min="15363" max="15363" width="22.125" style="1" customWidth="1"/>
    <col min="15364" max="15366" width="9" style="1" customWidth="1"/>
    <col min="15367" max="15367" width="4.5" style="1" customWidth="1"/>
    <col min="15368" max="15368" width="16" style="1" customWidth="1"/>
    <col min="15369" max="15369" width="2.25" style="1" customWidth="1"/>
    <col min="15370" max="15370" width="9" style="1" bestFit="1" customWidth="1"/>
    <col min="15371" max="15616" width="9" style="1"/>
    <col min="15617" max="15618" width="4.5" style="1" customWidth="1"/>
    <col min="15619" max="15619" width="22.125" style="1" customWidth="1"/>
    <col min="15620" max="15622" width="9" style="1" customWidth="1"/>
    <col min="15623" max="15623" width="4.5" style="1" customWidth="1"/>
    <col min="15624" max="15624" width="16" style="1" customWidth="1"/>
    <col min="15625" max="15625" width="2.25" style="1" customWidth="1"/>
    <col min="15626" max="15626" width="9" style="1" bestFit="1" customWidth="1"/>
    <col min="15627" max="15872" width="9" style="1"/>
    <col min="15873" max="15874" width="4.5" style="1" customWidth="1"/>
    <col min="15875" max="15875" width="22.125" style="1" customWidth="1"/>
    <col min="15876" max="15878" width="9" style="1" customWidth="1"/>
    <col min="15879" max="15879" width="4.5" style="1" customWidth="1"/>
    <col min="15880" max="15880" width="16" style="1" customWidth="1"/>
    <col min="15881" max="15881" width="2.25" style="1" customWidth="1"/>
    <col min="15882" max="15882" width="9" style="1" bestFit="1" customWidth="1"/>
    <col min="15883" max="16128" width="9" style="1"/>
    <col min="16129" max="16130" width="4.5" style="1" customWidth="1"/>
    <col min="16131" max="16131" width="22.125" style="1" customWidth="1"/>
    <col min="16132" max="16134" width="9" style="1" customWidth="1"/>
    <col min="16135" max="16135" width="4.5" style="1" customWidth="1"/>
    <col min="16136" max="16136" width="16" style="1" customWidth="1"/>
    <col min="16137" max="16137" width="2.25" style="1" customWidth="1"/>
    <col min="16138" max="16138" width="9" style="1" bestFit="1" customWidth="1"/>
    <col min="16139" max="16384" width="9" style="1"/>
  </cols>
  <sheetData>
    <row r="1" spans="1:10" ht="20.100000000000001" customHeight="1" x14ac:dyDescent="0.2"/>
    <row r="2" spans="1:10" ht="32.1" customHeight="1" x14ac:dyDescent="0.2">
      <c r="A2" s="15" t="s">
        <v>120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0.5" customHeight="1" x14ac:dyDescent="0.2"/>
    <row r="4" spans="1:10" ht="17.100000000000001" customHeight="1" x14ac:dyDescent="0.2">
      <c r="A4" s="14" t="s">
        <v>68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22.7" customHeight="1" x14ac:dyDescent="0.2">
      <c r="A5" s="17" t="s">
        <v>121</v>
      </c>
      <c r="B5" s="17"/>
      <c r="C5" s="17"/>
      <c r="D5" s="17" t="s">
        <v>3</v>
      </c>
      <c r="E5" s="17" t="s">
        <v>4</v>
      </c>
      <c r="F5" s="17" t="s">
        <v>27</v>
      </c>
      <c r="G5" s="17" t="s">
        <v>70</v>
      </c>
      <c r="H5" s="17"/>
      <c r="I5" s="17"/>
      <c r="J5" s="17"/>
    </row>
    <row r="6" spans="1:10" ht="22.7" customHeight="1" x14ac:dyDescent="0.2">
      <c r="A6" s="40" t="s">
        <v>122</v>
      </c>
      <c r="B6" s="40" t="s">
        <v>123</v>
      </c>
      <c r="C6" s="40" t="s">
        <v>124</v>
      </c>
      <c r="D6" s="17"/>
      <c r="E6" s="17"/>
      <c r="F6" s="17"/>
      <c r="G6" s="17"/>
      <c r="H6" s="17"/>
      <c r="I6" s="17"/>
      <c r="J6" s="17"/>
    </row>
    <row r="7" spans="1:10" ht="22.7" customHeight="1" x14ac:dyDescent="0.2">
      <c r="A7" s="27" t="s">
        <v>125</v>
      </c>
      <c r="B7" s="29"/>
      <c r="C7" s="41"/>
      <c r="D7" s="42">
        <v>2840817000</v>
      </c>
      <c r="E7" s="42">
        <v>2841567810</v>
      </c>
      <c r="F7" s="42">
        <v>2832868860</v>
      </c>
      <c r="G7" s="27"/>
      <c r="H7" s="29"/>
      <c r="I7" s="29"/>
      <c r="J7" s="43"/>
    </row>
    <row r="8" spans="1:10" ht="22.7" customHeight="1" x14ac:dyDescent="0.2">
      <c r="A8" s="44"/>
      <c r="B8" s="27" t="s">
        <v>126</v>
      </c>
      <c r="C8" s="41"/>
      <c r="D8" s="42">
        <v>8060000</v>
      </c>
      <c r="E8" s="42">
        <v>8810810</v>
      </c>
      <c r="F8" s="42">
        <v>7205810</v>
      </c>
      <c r="G8" s="27"/>
      <c r="H8" s="29"/>
      <c r="I8" s="29"/>
      <c r="J8" s="43"/>
    </row>
    <row r="9" spans="1:10" ht="22.7" customHeight="1" x14ac:dyDescent="0.2">
      <c r="A9" s="28"/>
      <c r="B9" s="44"/>
      <c r="C9" s="45" t="s">
        <v>127</v>
      </c>
      <c r="D9" s="42">
        <v>7010000</v>
      </c>
      <c r="E9" s="42">
        <v>7760810</v>
      </c>
      <c r="F9" s="42">
        <v>6155810</v>
      </c>
      <c r="G9" s="27"/>
      <c r="H9" s="29"/>
      <c r="I9" s="29"/>
      <c r="J9" s="43"/>
    </row>
    <row r="10" spans="1:10" ht="22.7" customHeight="1" x14ac:dyDescent="0.2">
      <c r="A10" s="28"/>
      <c r="B10" s="46"/>
      <c r="C10" s="47"/>
      <c r="D10" s="48"/>
      <c r="E10" s="48"/>
      <c r="F10" s="48"/>
      <c r="G10" s="44" t="s">
        <v>127</v>
      </c>
      <c r="H10" s="49"/>
      <c r="I10" s="49" t="s">
        <v>78</v>
      </c>
      <c r="J10" s="50">
        <v>2155810</v>
      </c>
    </row>
    <row r="11" spans="1:10" ht="22.7" customHeight="1" x14ac:dyDescent="0.2">
      <c r="A11" s="28"/>
      <c r="B11" s="46"/>
      <c r="C11" s="47"/>
      <c r="D11" s="48"/>
      <c r="E11" s="48"/>
      <c r="F11" s="48"/>
      <c r="G11" s="44"/>
      <c r="H11" s="49" t="s">
        <v>128</v>
      </c>
      <c r="I11" s="49" t="s">
        <v>78</v>
      </c>
      <c r="J11" s="50">
        <v>1010810</v>
      </c>
    </row>
    <row r="12" spans="1:10" ht="22.7" customHeight="1" x14ac:dyDescent="0.2">
      <c r="A12" s="28"/>
      <c r="B12" s="46"/>
      <c r="C12" s="47"/>
      <c r="D12" s="48"/>
      <c r="E12" s="48"/>
      <c r="F12" s="48"/>
      <c r="G12" s="44"/>
      <c r="H12" s="49" t="s">
        <v>129</v>
      </c>
      <c r="I12" s="49" t="s">
        <v>78</v>
      </c>
      <c r="J12" s="50">
        <v>1145000</v>
      </c>
    </row>
    <row r="13" spans="1:10" ht="22.7" customHeight="1" x14ac:dyDescent="0.2">
      <c r="A13" s="28"/>
      <c r="B13" s="46"/>
      <c r="C13" s="47"/>
      <c r="D13" s="48"/>
      <c r="E13" s="48"/>
      <c r="F13" s="48"/>
      <c r="G13" s="44" t="s">
        <v>130</v>
      </c>
      <c r="H13" s="49"/>
      <c r="I13" s="49" t="s">
        <v>78</v>
      </c>
      <c r="J13" s="50">
        <v>4000000</v>
      </c>
    </row>
    <row r="14" spans="1:10" ht="22.7" customHeight="1" x14ac:dyDescent="0.2">
      <c r="A14" s="28"/>
      <c r="B14" s="46"/>
      <c r="C14" s="47"/>
      <c r="D14" s="48"/>
      <c r="E14" s="48"/>
      <c r="F14" s="48"/>
      <c r="G14" s="44"/>
      <c r="H14" s="49" t="s">
        <v>128</v>
      </c>
      <c r="I14" s="49" t="s">
        <v>78</v>
      </c>
      <c r="J14" s="50">
        <v>4000000</v>
      </c>
    </row>
    <row r="15" spans="1:10" ht="22.7" customHeight="1" x14ac:dyDescent="0.2">
      <c r="A15" s="28"/>
      <c r="B15" s="44"/>
      <c r="C15" s="45" t="s">
        <v>131</v>
      </c>
      <c r="D15" s="42">
        <v>1050000</v>
      </c>
      <c r="E15" s="42">
        <v>1050000</v>
      </c>
      <c r="F15" s="42">
        <v>1050000</v>
      </c>
      <c r="G15" s="27"/>
      <c r="H15" s="29"/>
      <c r="I15" s="29"/>
      <c r="J15" s="43"/>
    </row>
    <row r="16" spans="1:10" ht="22.7" customHeight="1" x14ac:dyDescent="0.2">
      <c r="A16" s="28"/>
      <c r="B16" s="46"/>
      <c r="C16" s="47"/>
      <c r="D16" s="48"/>
      <c r="E16" s="48"/>
      <c r="F16" s="48"/>
      <c r="G16" s="44" t="s">
        <v>132</v>
      </c>
      <c r="H16" s="49"/>
      <c r="I16" s="49" t="s">
        <v>78</v>
      </c>
      <c r="J16" s="50">
        <v>1050000</v>
      </c>
    </row>
    <row r="17" spans="1:10" ht="22.7" customHeight="1" x14ac:dyDescent="0.2">
      <c r="A17" s="28"/>
      <c r="B17" s="46"/>
      <c r="C17" s="47"/>
      <c r="D17" s="48"/>
      <c r="E17" s="48"/>
      <c r="F17" s="48"/>
      <c r="G17" s="44"/>
      <c r="H17" s="49" t="s">
        <v>128</v>
      </c>
      <c r="I17" s="49" t="s">
        <v>78</v>
      </c>
      <c r="J17" s="50">
        <v>1050000</v>
      </c>
    </row>
    <row r="18" spans="1:10" ht="22.7" customHeight="1" x14ac:dyDescent="0.2">
      <c r="A18" s="44"/>
      <c r="B18" s="27" t="s">
        <v>133</v>
      </c>
      <c r="C18" s="41"/>
      <c r="D18" s="42">
        <v>2366466000</v>
      </c>
      <c r="E18" s="42">
        <v>2365391530</v>
      </c>
      <c r="F18" s="42">
        <v>2360172980</v>
      </c>
      <c r="G18" s="27"/>
      <c r="H18" s="29"/>
      <c r="I18" s="29"/>
      <c r="J18" s="43"/>
    </row>
    <row r="19" spans="1:10" ht="22.7" customHeight="1" x14ac:dyDescent="0.2">
      <c r="A19" s="28"/>
      <c r="B19" s="44"/>
      <c r="C19" s="45" t="s">
        <v>134</v>
      </c>
      <c r="D19" s="42">
        <v>2366466000</v>
      </c>
      <c r="E19" s="42">
        <v>2365391530</v>
      </c>
      <c r="F19" s="42">
        <v>2360172980</v>
      </c>
      <c r="G19" s="27"/>
      <c r="H19" s="29"/>
      <c r="I19" s="29"/>
      <c r="J19" s="43"/>
    </row>
    <row r="20" spans="1:10" ht="22.7" customHeight="1" x14ac:dyDescent="0.2">
      <c r="A20" s="28"/>
      <c r="B20" s="46"/>
      <c r="C20" s="47"/>
      <c r="D20" s="48"/>
      <c r="E20" s="48"/>
      <c r="F20" s="48"/>
      <c r="G20" s="44" t="s">
        <v>135</v>
      </c>
      <c r="H20" s="49"/>
      <c r="I20" s="49" t="s">
        <v>78</v>
      </c>
      <c r="J20" s="50">
        <v>1635575230</v>
      </c>
    </row>
    <row r="21" spans="1:10" ht="22.7" customHeight="1" x14ac:dyDescent="0.2">
      <c r="A21" s="28"/>
      <c r="B21" s="46"/>
      <c r="C21" s="47"/>
      <c r="D21" s="48"/>
      <c r="E21" s="48"/>
      <c r="F21" s="48"/>
      <c r="G21" s="44"/>
      <c r="H21" s="49" t="s">
        <v>136</v>
      </c>
      <c r="I21" s="49" t="s">
        <v>78</v>
      </c>
      <c r="J21" s="50">
        <v>1635575230</v>
      </c>
    </row>
    <row r="22" spans="1:10" ht="22.7" customHeight="1" x14ac:dyDescent="0.2">
      <c r="A22" s="28"/>
      <c r="B22" s="46"/>
      <c r="C22" s="47"/>
      <c r="D22" s="48"/>
      <c r="E22" s="48"/>
      <c r="F22" s="48"/>
      <c r="G22" s="44" t="s">
        <v>137</v>
      </c>
      <c r="H22" s="49"/>
      <c r="I22" s="49" t="s">
        <v>78</v>
      </c>
      <c r="J22" s="50">
        <v>219336860</v>
      </c>
    </row>
    <row r="23" spans="1:10" ht="22.7" customHeight="1" x14ac:dyDescent="0.2">
      <c r="A23" s="28"/>
      <c r="B23" s="46"/>
      <c r="C23" s="47"/>
      <c r="D23" s="48"/>
      <c r="E23" s="48"/>
      <c r="F23" s="48"/>
      <c r="G23" s="44"/>
      <c r="H23" s="49" t="s">
        <v>136</v>
      </c>
      <c r="I23" s="49" t="s">
        <v>78</v>
      </c>
      <c r="J23" s="50">
        <v>219336860</v>
      </c>
    </row>
    <row r="24" spans="1:10" ht="22.7" customHeight="1" x14ac:dyDescent="0.2">
      <c r="A24" s="28"/>
      <c r="B24" s="46"/>
      <c r="C24" s="47"/>
      <c r="D24" s="48"/>
      <c r="E24" s="48"/>
      <c r="F24" s="48"/>
      <c r="G24" s="44" t="s">
        <v>138</v>
      </c>
      <c r="H24" s="49"/>
      <c r="I24" s="49" t="s">
        <v>78</v>
      </c>
      <c r="J24" s="50">
        <v>55812450</v>
      </c>
    </row>
    <row r="25" spans="1:10" ht="22.7" customHeight="1" x14ac:dyDescent="0.2">
      <c r="A25" s="28"/>
      <c r="B25" s="46"/>
      <c r="C25" s="47"/>
      <c r="D25" s="48"/>
      <c r="E25" s="48"/>
      <c r="F25" s="48"/>
      <c r="G25" s="44"/>
      <c r="H25" s="49" t="s">
        <v>136</v>
      </c>
      <c r="I25" s="49" t="s">
        <v>78</v>
      </c>
      <c r="J25" s="50">
        <v>55812450</v>
      </c>
    </row>
    <row r="26" spans="1:10" ht="22.7" customHeight="1" x14ac:dyDescent="0.2">
      <c r="A26" s="28"/>
      <c r="B26" s="46"/>
      <c r="C26" s="47"/>
      <c r="D26" s="48"/>
      <c r="E26" s="48"/>
      <c r="F26" s="48"/>
      <c r="G26" s="44" t="s">
        <v>139</v>
      </c>
      <c r="H26" s="49"/>
      <c r="I26" s="49" t="s">
        <v>78</v>
      </c>
      <c r="J26" s="50">
        <v>205704060</v>
      </c>
    </row>
    <row r="27" spans="1:10" ht="22.7" customHeight="1" x14ac:dyDescent="0.2">
      <c r="A27" s="28"/>
      <c r="B27" s="46"/>
      <c r="C27" s="47"/>
      <c r="D27" s="48"/>
      <c r="E27" s="48"/>
      <c r="F27" s="48"/>
      <c r="G27" s="44"/>
      <c r="H27" s="49" t="s">
        <v>136</v>
      </c>
      <c r="I27" s="49" t="s">
        <v>78</v>
      </c>
      <c r="J27" s="50">
        <v>205704060</v>
      </c>
    </row>
    <row r="28" spans="1:10" ht="22.7" customHeight="1" x14ac:dyDescent="0.2">
      <c r="A28" s="28"/>
      <c r="B28" s="46"/>
      <c r="C28" s="47"/>
      <c r="D28" s="48"/>
      <c r="E28" s="48"/>
      <c r="F28" s="48"/>
      <c r="G28" s="44" t="s">
        <v>140</v>
      </c>
      <c r="H28" s="49"/>
      <c r="I28" s="49" t="s">
        <v>78</v>
      </c>
      <c r="J28" s="50">
        <v>113551520</v>
      </c>
    </row>
    <row r="29" spans="1:10" ht="22.7" customHeight="1" x14ac:dyDescent="0.2">
      <c r="A29" s="28"/>
      <c r="B29" s="46"/>
      <c r="C29" s="47"/>
      <c r="D29" s="48"/>
      <c r="E29" s="48"/>
      <c r="F29" s="48"/>
      <c r="G29" s="44"/>
      <c r="H29" s="49" t="s">
        <v>136</v>
      </c>
      <c r="I29" s="49" t="s">
        <v>78</v>
      </c>
      <c r="J29" s="50">
        <v>113551520</v>
      </c>
    </row>
    <row r="30" spans="1:10" ht="22.7" customHeight="1" x14ac:dyDescent="0.2">
      <c r="A30" s="28"/>
      <c r="B30" s="46"/>
      <c r="C30" s="47"/>
      <c r="D30" s="48"/>
      <c r="E30" s="48"/>
      <c r="F30" s="48"/>
      <c r="G30" s="44" t="s">
        <v>141</v>
      </c>
      <c r="H30" s="49"/>
      <c r="I30" s="49" t="s">
        <v>78</v>
      </c>
      <c r="J30" s="50">
        <v>130192860</v>
      </c>
    </row>
    <row r="31" spans="1:10" ht="22.7" customHeight="1" x14ac:dyDescent="0.2">
      <c r="A31" s="28"/>
      <c r="B31" s="46"/>
      <c r="C31" s="47"/>
      <c r="D31" s="48"/>
      <c r="E31" s="48"/>
      <c r="F31" s="48"/>
      <c r="G31" s="44"/>
      <c r="H31" s="49" t="s">
        <v>128</v>
      </c>
      <c r="I31" s="49" t="s">
        <v>78</v>
      </c>
      <c r="J31" s="50">
        <v>130192860</v>
      </c>
    </row>
    <row r="32" spans="1:10" ht="22.7" customHeight="1" x14ac:dyDescent="0.2">
      <c r="A32" s="44"/>
      <c r="B32" s="27" t="s">
        <v>142</v>
      </c>
      <c r="C32" s="41"/>
      <c r="D32" s="42">
        <v>196678000</v>
      </c>
      <c r="E32" s="42">
        <v>196678000</v>
      </c>
      <c r="F32" s="42">
        <v>195028920</v>
      </c>
      <c r="G32" s="27"/>
      <c r="H32" s="29"/>
      <c r="I32" s="29"/>
      <c r="J32" s="43"/>
    </row>
    <row r="33" spans="1:10" ht="22.7" customHeight="1" x14ac:dyDescent="0.2">
      <c r="A33" s="28"/>
      <c r="B33" s="44"/>
      <c r="C33" s="45" t="s">
        <v>143</v>
      </c>
      <c r="D33" s="42">
        <v>196678000</v>
      </c>
      <c r="E33" s="42">
        <v>196678000</v>
      </c>
      <c r="F33" s="42">
        <v>195028920</v>
      </c>
      <c r="G33" s="27"/>
      <c r="H33" s="29"/>
      <c r="I33" s="29"/>
      <c r="J33" s="43"/>
    </row>
    <row r="34" spans="1:10" ht="22.7" customHeight="1" x14ac:dyDescent="0.2">
      <c r="A34" s="28"/>
      <c r="B34" s="46"/>
      <c r="C34" s="47"/>
      <c r="D34" s="48"/>
      <c r="E34" s="48"/>
      <c r="F34" s="48"/>
      <c r="G34" s="44" t="s">
        <v>135</v>
      </c>
      <c r="H34" s="49"/>
      <c r="I34" s="49" t="s">
        <v>78</v>
      </c>
      <c r="J34" s="50">
        <v>124495490</v>
      </c>
    </row>
    <row r="35" spans="1:10" ht="2.1" customHeight="1" x14ac:dyDescent="0.2"/>
    <row r="36" spans="1:10" ht="25.15" customHeight="1" x14ac:dyDescent="0.2"/>
    <row r="37" spans="1:10" ht="2.1" customHeight="1" x14ac:dyDescent="0.2"/>
    <row r="38" spans="1:10" ht="5.85" customHeight="1" x14ac:dyDescent="0.2"/>
    <row r="39" spans="1:10" ht="17.100000000000001" customHeight="1" x14ac:dyDescent="0.2">
      <c r="A39" s="14"/>
      <c r="B39" s="14"/>
      <c r="C39" s="14"/>
      <c r="D39" s="14"/>
      <c r="E39" s="36" t="s">
        <v>102</v>
      </c>
      <c r="F39" s="37"/>
      <c r="G39" s="37"/>
      <c r="H39" s="37" t="s">
        <v>46</v>
      </c>
      <c r="I39" s="38" t="s">
        <v>47</v>
      </c>
      <c r="J39" s="38"/>
    </row>
    <row r="40" spans="1:10" ht="50.45" customHeight="1" x14ac:dyDescent="0.2"/>
    <row r="41" spans="1:10" ht="32.1" customHeight="1" x14ac:dyDescent="0.2">
      <c r="A41" s="15" t="s">
        <v>120</v>
      </c>
      <c r="B41" s="15"/>
      <c r="C41" s="15"/>
      <c r="D41" s="15"/>
      <c r="E41" s="15"/>
      <c r="F41" s="15"/>
      <c r="G41" s="15"/>
      <c r="H41" s="15"/>
      <c r="I41" s="15"/>
      <c r="J41" s="15"/>
    </row>
    <row r="42" spans="1:10" ht="10.5" customHeight="1" x14ac:dyDescent="0.2"/>
    <row r="43" spans="1:10" ht="17.100000000000001" customHeight="1" x14ac:dyDescent="0.2">
      <c r="A43" s="14" t="s">
        <v>68</v>
      </c>
      <c r="B43" s="14"/>
      <c r="C43" s="14"/>
      <c r="D43" s="14"/>
      <c r="E43" s="14"/>
      <c r="F43" s="14"/>
      <c r="G43" s="14"/>
      <c r="H43" s="14"/>
      <c r="I43" s="14"/>
      <c r="J43" s="14"/>
    </row>
    <row r="44" spans="1:10" ht="22.7" customHeight="1" x14ac:dyDescent="0.2">
      <c r="A44" s="17" t="s">
        <v>121</v>
      </c>
      <c r="B44" s="17"/>
      <c r="C44" s="17"/>
      <c r="D44" s="17" t="s">
        <v>3</v>
      </c>
      <c r="E44" s="17" t="s">
        <v>4</v>
      </c>
      <c r="F44" s="17" t="s">
        <v>27</v>
      </c>
      <c r="G44" s="17" t="s">
        <v>70</v>
      </c>
      <c r="H44" s="17"/>
      <c r="I44" s="17"/>
      <c r="J44" s="17"/>
    </row>
    <row r="45" spans="1:10" ht="22.7" customHeight="1" x14ac:dyDescent="0.2">
      <c r="A45" s="40" t="s">
        <v>122</v>
      </c>
      <c r="B45" s="40" t="s">
        <v>123</v>
      </c>
      <c r="C45" s="40" t="s">
        <v>124</v>
      </c>
      <c r="D45" s="17"/>
      <c r="E45" s="17"/>
      <c r="F45" s="17"/>
      <c r="G45" s="17"/>
      <c r="H45" s="17"/>
      <c r="I45" s="17"/>
      <c r="J45" s="17"/>
    </row>
    <row r="46" spans="1:10" ht="22.7" customHeight="1" x14ac:dyDescent="0.2">
      <c r="A46" s="28"/>
      <c r="B46" s="46"/>
      <c r="C46" s="47"/>
      <c r="D46" s="48"/>
      <c r="E46" s="48"/>
      <c r="F46" s="48"/>
      <c r="G46" s="44"/>
      <c r="H46" s="49" t="s">
        <v>136</v>
      </c>
      <c r="I46" s="49" t="s">
        <v>78</v>
      </c>
      <c r="J46" s="50">
        <v>124495490</v>
      </c>
    </row>
    <row r="47" spans="1:10" ht="22.7" customHeight="1" x14ac:dyDescent="0.2">
      <c r="A47" s="28"/>
      <c r="B47" s="46"/>
      <c r="C47" s="47"/>
      <c r="D47" s="48"/>
      <c r="E47" s="48"/>
      <c r="F47" s="48"/>
      <c r="G47" s="44" t="s">
        <v>137</v>
      </c>
      <c r="H47" s="49"/>
      <c r="I47" s="49" t="s">
        <v>78</v>
      </c>
      <c r="J47" s="50">
        <v>7287110</v>
      </c>
    </row>
    <row r="48" spans="1:10" ht="22.7" customHeight="1" x14ac:dyDescent="0.2">
      <c r="A48" s="28"/>
      <c r="B48" s="46"/>
      <c r="C48" s="47"/>
      <c r="D48" s="48"/>
      <c r="E48" s="48"/>
      <c r="F48" s="48"/>
      <c r="G48" s="44"/>
      <c r="H48" s="49" t="s">
        <v>136</v>
      </c>
      <c r="I48" s="49" t="s">
        <v>78</v>
      </c>
      <c r="J48" s="50">
        <v>7287110</v>
      </c>
    </row>
    <row r="49" spans="1:10" ht="22.7" customHeight="1" x14ac:dyDescent="0.2">
      <c r="A49" s="28"/>
      <c r="B49" s="46"/>
      <c r="C49" s="47"/>
      <c r="D49" s="48"/>
      <c r="E49" s="48"/>
      <c r="F49" s="48"/>
      <c r="G49" s="44" t="s">
        <v>138</v>
      </c>
      <c r="H49" s="49"/>
      <c r="I49" s="49" t="s">
        <v>78</v>
      </c>
      <c r="J49" s="50">
        <v>8043430</v>
      </c>
    </row>
    <row r="50" spans="1:10" ht="22.7" customHeight="1" x14ac:dyDescent="0.2">
      <c r="A50" s="28"/>
      <c r="B50" s="46"/>
      <c r="C50" s="47"/>
      <c r="D50" s="48"/>
      <c r="E50" s="48"/>
      <c r="F50" s="48"/>
      <c r="G50" s="44"/>
      <c r="H50" s="49" t="s">
        <v>136</v>
      </c>
      <c r="I50" s="49" t="s">
        <v>78</v>
      </c>
      <c r="J50" s="50">
        <v>8043430</v>
      </c>
    </row>
    <row r="51" spans="1:10" ht="22.7" customHeight="1" x14ac:dyDescent="0.2">
      <c r="A51" s="28"/>
      <c r="B51" s="46"/>
      <c r="C51" s="47"/>
      <c r="D51" s="48"/>
      <c r="E51" s="48"/>
      <c r="F51" s="48"/>
      <c r="G51" s="44" t="s">
        <v>139</v>
      </c>
      <c r="H51" s="49"/>
      <c r="I51" s="49" t="s">
        <v>78</v>
      </c>
      <c r="J51" s="50">
        <v>22801590</v>
      </c>
    </row>
    <row r="52" spans="1:10" ht="22.7" customHeight="1" x14ac:dyDescent="0.2">
      <c r="A52" s="28"/>
      <c r="B52" s="46"/>
      <c r="C52" s="47"/>
      <c r="D52" s="48"/>
      <c r="E52" s="48"/>
      <c r="F52" s="48"/>
      <c r="G52" s="44"/>
      <c r="H52" s="49" t="s">
        <v>136</v>
      </c>
      <c r="I52" s="49" t="s">
        <v>78</v>
      </c>
      <c r="J52" s="50">
        <v>22801590</v>
      </c>
    </row>
    <row r="53" spans="1:10" ht="22.7" customHeight="1" x14ac:dyDescent="0.2">
      <c r="A53" s="28"/>
      <c r="B53" s="46"/>
      <c r="C53" s="47"/>
      <c r="D53" s="48"/>
      <c r="E53" s="48"/>
      <c r="F53" s="48"/>
      <c r="G53" s="44" t="s">
        <v>140</v>
      </c>
      <c r="H53" s="49"/>
      <c r="I53" s="49" t="s">
        <v>78</v>
      </c>
      <c r="J53" s="50">
        <v>18767340</v>
      </c>
    </row>
    <row r="54" spans="1:10" ht="22.7" customHeight="1" x14ac:dyDescent="0.2">
      <c r="A54" s="28"/>
      <c r="B54" s="46"/>
      <c r="C54" s="47"/>
      <c r="D54" s="48"/>
      <c r="E54" s="48"/>
      <c r="F54" s="48"/>
      <c r="G54" s="44"/>
      <c r="H54" s="49" t="s">
        <v>136</v>
      </c>
      <c r="I54" s="49" t="s">
        <v>78</v>
      </c>
      <c r="J54" s="50">
        <v>18767340</v>
      </c>
    </row>
    <row r="55" spans="1:10" ht="22.7" customHeight="1" x14ac:dyDescent="0.2">
      <c r="A55" s="28"/>
      <c r="B55" s="46"/>
      <c r="C55" s="47"/>
      <c r="D55" s="48"/>
      <c r="E55" s="48"/>
      <c r="F55" s="48"/>
      <c r="G55" s="44" t="s">
        <v>141</v>
      </c>
      <c r="H55" s="49"/>
      <c r="I55" s="49" t="s">
        <v>78</v>
      </c>
      <c r="J55" s="50">
        <v>13633960</v>
      </c>
    </row>
    <row r="56" spans="1:10" ht="22.7" customHeight="1" x14ac:dyDescent="0.2">
      <c r="A56" s="28"/>
      <c r="B56" s="46"/>
      <c r="C56" s="47"/>
      <c r="D56" s="48"/>
      <c r="E56" s="48"/>
      <c r="F56" s="48"/>
      <c r="G56" s="44"/>
      <c r="H56" s="49" t="s">
        <v>128</v>
      </c>
      <c r="I56" s="49" t="s">
        <v>78</v>
      </c>
      <c r="J56" s="50">
        <v>13633960</v>
      </c>
    </row>
    <row r="57" spans="1:10" ht="22.7" customHeight="1" x14ac:dyDescent="0.2">
      <c r="A57" s="44"/>
      <c r="B57" s="27" t="s">
        <v>144</v>
      </c>
      <c r="C57" s="41"/>
      <c r="D57" s="42">
        <v>269613000</v>
      </c>
      <c r="E57" s="42">
        <v>270687470</v>
      </c>
      <c r="F57" s="42">
        <v>270461150</v>
      </c>
      <c r="G57" s="27"/>
      <c r="H57" s="29"/>
      <c r="I57" s="29"/>
      <c r="J57" s="43"/>
    </row>
    <row r="58" spans="1:10" ht="22.7" customHeight="1" x14ac:dyDescent="0.2">
      <c r="A58" s="28"/>
      <c r="B58" s="44"/>
      <c r="C58" s="45" t="s">
        <v>145</v>
      </c>
      <c r="D58" s="42">
        <v>243213000</v>
      </c>
      <c r="E58" s="42">
        <v>244287470</v>
      </c>
      <c r="F58" s="42">
        <v>244061150</v>
      </c>
      <c r="G58" s="27"/>
      <c r="H58" s="29"/>
      <c r="I58" s="29"/>
      <c r="J58" s="43"/>
    </row>
    <row r="59" spans="1:10" ht="22.7" customHeight="1" x14ac:dyDescent="0.2">
      <c r="A59" s="28"/>
      <c r="B59" s="46"/>
      <c r="C59" s="47"/>
      <c r="D59" s="48"/>
      <c r="E59" s="48"/>
      <c r="F59" s="48"/>
      <c r="G59" s="44" t="s">
        <v>135</v>
      </c>
      <c r="H59" s="49"/>
      <c r="I59" s="49" t="s">
        <v>78</v>
      </c>
      <c r="J59" s="50">
        <v>137456640</v>
      </c>
    </row>
    <row r="60" spans="1:10" ht="22.7" customHeight="1" x14ac:dyDescent="0.2">
      <c r="A60" s="28"/>
      <c r="B60" s="46"/>
      <c r="C60" s="47"/>
      <c r="D60" s="48"/>
      <c r="E60" s="48"/>
      <c r="F60" s="48"/>
      <c r="G60" s="44"/>
      <c r="H60" s="49" t="s">
        <v>136</v>
      </c>
      <c r="I60" s="49" t="s">
        <v>78</v>
      </c>
      <c r="J60" s="50">
        <v>137456640</v>
      </c>
    </row>
    <row r="61" spans="1:10" ht="22.7" customHeight="1" x14ac:dyDescent="0.2">
      <c r="A61" s="28"/>
      <c r="B61" s="46"/>
      <c r="C61" s="47"/>
      <c r="D61" s="48"/>
      <c r="E61" s="48"/>
      <c r="F61" s="48"/>
      <c r="G61" s="44" t="s">
        <v>137</v>
      </c>
      <c r="H61" s="49"/>
      <c r="I61" s="49" t="s">
        <v>78</v>
      </c>
      <c r="J61" s="50">
        <v>26760000</v>
      </c>
    </row>
    <row r="62" spans="1:10" ht="22.7" customHeight="1" x14ac:dyDescent="0.2">
      <c r="A62" s="28"/>
      <c r="B62" s="46"/>
      <c r="C62" s="47"/>
      <c r="D62" s="48"/>
      <c r="E62" s="48"/>
      <c r="F62" s="48"/>
      <c r="G62" s="44"/>
      <c r="H62" s="49" t="s">
        <v>136</v>
      </c>
      <c r="I62" s="49" t="s">
        <v>78</v>
      </c>
      <c r="J62" s="50">
        <v>26760000</v>
      </c>
    </row>
    <row r="63" spans="1:10" ht="22.7" customHeight="1" x14ac:dyDescent="0.2">
      <c r="A63" s="28"/>
      <c r="B63" s="46"/>
      <c r="C63" s="47"/>
      <c r="D63" s="48"/>
      <c r="E63" s="48"/>
      <c r="F63" s="48"/>
      <c r="G63" s="44" t="s">
        <v>138</v>
      </c>
      <c r="H63" s="49"/>
      <c r="I63" s="49" t="s">
        <v>78</v>
      </c>
      <c r="J63" s="50">
        <v>6718560</v>
      </c>
    </row>
    <row r="64" spans="1:10" ht="22.7" customHeight="1" x14ac:dyDescent="0.2">
      <c r="A64" s="28"/>
      <c r="B64" s="46"/>
      <c r="C64" s="47"/>
      <c r="D64" s="48"/>
      <c r="E64" s="48"/>
      <c r="F64" s="48"/>
      <c r="G64" s="44"/>
      <c r="H64" s="49" t="s">
        <v>136</v>
      </c>
      <c r="I64" s="49" t="s">
        <v>78</v>
      </c>
      <c r="J64" s="50">
        <v>6718560</v>
      </c>
    </row>
    <row r="65" spans="1:10" ht="22.7" customHeight="1" x14ac:dyDescent="0.2">
      <c r="A65" s="28"/>
      <c r="B65" s="46"/>
      <c r="C65" s="47"/>
      <c r="D65" s="48"/>
      <c r="E65" s="48"/>
      <c r="F65" s="48"/>
      <c r="G65" s="44" t="s">
        <v>139</v>
      </c>
      <c r="H65" s="49"/>
      <c r="I65" s="49" t="s">
        <v>78</v>
      </c>
      <c r="J65" s="50">
        <v>24195540</v>
      </c>
    </row>
    <row r="66" spans="1:10" ht="22.7" customHeight="1" x14ac:dyDescent="0.2">
      <c r="A66" s="28"/>
      <c r="B66" s="46"/>
      <c r="C66" s="47"/>
      <c r="D66" s="48"/>
      <c r="E66" s="48"/>
      <c r="F66" s="48"/>
      <c r="G66" s="44"/>
      <c r="H66" s="49" t="s">
        <v>136</v>
      </c>
      <c r="I66" s="49" t="s">
        <v>78</v>
      </c>
      <c r="J66" s="50">
        <v>24195540</v>
      </c>
    </row>
    <row r="67" spans="1:10" ht="22.7" customHeight="1" x14ac:dyDescent="0.2">
      <c r="A67" s="28"/>
      <c r="B67" s="46"/>
      <c r="C67" s="47"/>
      <c r="D67" s="48"/>
      <c r="E67" s="48"/>
      <c r="F67" s="48"/>
      <c r="G67" s="44" t="s">
        <v>140</v>
      </c>
      <c r="H67" s="49"/>
      <c r="I67" s="49" t="s">
        <v>78</v>
      </c>
      <c r="J67" s="50">
        <v>31409730</v>
      </c>
    </row>
    <row r="68" spans="1:10" ht="22.7" customHeight="1" x14ac:dyDescent="0.2">
      <c r="A68" s="28"/>
      <c r="B68" s="46"/>
      <c r="C68" s="47"/>
      <c r="D68" s="48"/>
      <c r="E68" s="48"/>
      <c r="F68" s="48"/>
      <c r="G68" s="44"/>
      <c r="H68" s="49" t="s">
        <v>136</v>
      </c>
      <c r="I68" s="49" t="s">
        <v>78</v>
      </c>
      <c r="J68" s="50">
        <v>31409730</v>
      </c>
    </row>
    <row r="69" spans="1:10" ht="22.7" customHeight="1" x14ac:dyDescent="0.2">
      <c r="A69" s="28"/>
      <c r="B69" s="46"/>
      <c r="C69" s="47"/>
      <c r="D69" s="48"/>
      <c r="E69" s="48"/>
      <c r="F69" s="48"/>
      <c r="G69" s="44" t="s">
        <v>141</v>
      </c>
      <c r="H69" s="49"/>
      <c r="I69" s="49" t="s">
        <v>78</v>
      </c>
      <c r="J69" s="50">
        <v>17520680</v>
      </c>
    </row>
    <row r="70" spans="1:10" ht="22.7" customHeight="1" x14ac:dyDescent="0.2">
      <c r="A70" s="28"/>
      <c r="B70" s="46"/>
      <c r="C70" s="47"/>
      <c r="D70" s="48"/>
      <c r="E70" s="48"/>
      <c r="F70" s="48"/>
      <c r="G70" s="44"/>
      <c r="H70" s="49" t="s">
        <v>128</v>
      </c>
      <c r="I70" s="49" t="s">
        <v>78</v>
      </c>
      <c r="J70" s="50">
        <v>17520680</v>
      </c>
    </row>
    <row r="71" spans="1:10" ht="22.7" customHeight="1" x14ac:dyDescent="0.2">
      <c r="A71" s="28"/>
      <c r="B71" s="44"/>
      <c r="C71" s="45" t="s">
        <v>146</v>
      </c>
      <c r="D71" s="42">
        <v>26400000</v>
      </c>
      <c r="E71" s="42">
        <v>26400000</v>
      </c>
      <c r="F71" s="42">
        <v>26400000</v>
      </c>
      <c r="G71" s="27"/>
      <c r="H71" s="29"/>
      <c r="I71" s="29"/>
      <c r="J71" s="43"/>
    </row>
    <row r="72" spans="1:10" ht="22.7" customHeight="1" x14ac:dyDescent="0.2">
      <c r="A72" s="28"/>
      <c r="B72" s="46"/>
      <c r="C72" s="47"/>
      <c r="D72" s="48"/>
      <c r="E72" s="48"/>
      <c r="F72" s="48"/>
      <c r="G72" s="44" t="s">
        <v>147</v>
      </c>
      <c r="H72" s="49"/>
      <c r="I72" s="49" t="s">
        <v>78</v>
      </c>
      <c r="J72" s="50">
        <v>22440000</v>
      </c>
    </row>
    <row r="73" spans="1:10" ht="22.7" customHeight="1" x14ac:dyDescent="0.2">
      <c r="A73" s="28"/>
      <c r="B73" s="46"/>
      <c r="C73" s="47"/>
      <c r="D73" s="48"/>
      <c r="E73" s="48"/>
      <c r="F73" s="48"/>
      <c r="G73" s="44"/>
      <c r="H73" s="49" t="s">
        <v>136</v>
      </c>
      <c r="I73" s="49" t="s">
        <v>78</v>
      </c>
      <c r="J73" s="50">
        <v>22440000</v>
      </c>
    </row>
    <row r="74" spans="1:10" ht="2.1" customHeight="1" x14ac:dyDescent="0.2"/>
    <row r="75" spans="1:10" ht="25.15" customHeight="1" x14ac:dyDescent="0.2"/>
    <row r="76" spans="1:10" ht="2.1" customHeight="1" x14ac:dyDescent="0.2"/>
    <row r="77" spans="1:10" ht="5.85" customHeight="1" x14ac:dyDescent="0.2"/>
    <row r="78" spans="1:10" ht="17.100000000000001" customHeight="1" x14ac:dyDescent="0.2">
      <c r="A78" s="14"/>
      <c r="B78" s="14"/>
      <c r="C78" s="14"/>
      <c r="D78" s="14"/>
      <c r="E78" s="36" t="s">
        <v>119</v>
      </c>
      <c r="F78" s="37"/>
      <c r="G78" s="37"/>
      <c r="H78" s="37" t="s">
        <v>46</v>
      </c>
      <c r="I78" s="38" t="s">
        <v>47</v>
      </c>
      <c r="J78" s="38"/>
    </row>
    <row r="79" spans="1:10" ht="50.45" customHeight="1" x14ac:dyDescent="0.2"/>
    <row r="80" spans="1:10" ht="32.1" customHeight="1" x14ac:dyDescent="0.2">
      <c r="A80" s="15" t="s">
        <v>120</v>
      </c>
      <c r="B80" s="15"/>
      <c r="C80" s="15"/>
      <c r="D80" s="15"/>
      <c r="E80" s="15"/>
      <c r="F80" s="15"/>
      <c r="G80" s="15"/>
      <c r="H80" s="15"/>
      <c r="I80" s="15"/>
      <c r="J80" s="15"/>
    </row>
    <row r="81" spans="1:10" ht="10.5" customHeight="1" x14ac:dyDescent="0.2"/>
    <row r="82" spans="1:10" ht="17.100000000000001" customHeight="1" x14ac:dyDescent="0.2">
      <c r="A82" s="14" t="s">
        <v>68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 ht="22.7" customHeight="1" x14ac:dyDescent="0.2">
      <c r="A83" s="17" t="s">
        <v>121</v>
      </c>
      <c r="B83" s="17"/>
      <c r="C83" s="17"/>
      <c r="D83" s="17" t="s">
        <v>3</v>
      </c>
      <c r="E83" s="17" t="s">
        <v>4</v>
      </c>
      <c r="F83" s="17" t="s">
        <v>27</v>
      </c>
      <c r="G83" s="17" t="s">
        <v>70</v>
      </c>
      <c r="H83" s="17"/>
      <c r="I83" s="17"/>
      <c r="J83" s="17"/>
    </row>
    <row r="84" spans="1:10" ht="22.7" customHeight="1" x14ac:dyDescent="0.2">
      <c r="A84" s="40" t="s">
        <v>122</v>
      </c>
      <c r="B84" s="40" t="s">
        <v>123</v>
      </c>
      <c r="C84" s="40" t="s">
        <v>124</v>
      </c>
      <c r="D84" s="17"/>
      <c r="E84" s="17"/>
      <c r="F84" s="17"/>
      <c r="G84" s="17"/>
      <c r="H84" s="17"/>
      <c r="I84" s="17"/>
      <c r="J84" s="17"/>
    </row>
    <row r="85" spans="1:10" ht="22.7" customHeight="1" x14ac:dyDescent="0.2">
      <c r="A85" s="28"/>
      <c r="B85" s="46"/>
      <c r="C85" s="47"/>
      <c r="D85" s="48"/>
      <c r="E85" s="48"/>
      <c r="F85" s="48"/>
      <c r="G85" s="44" t="s">
        <v>148</v>
      </c>
      <c r="H85" s="49"/>
      <c r="I85" s="49" t="s">
        <v>78</v>
      </c>
      <c r="J85" s="50">
        <v>3960000</v>
      </c>
    </row>
    <row r="86" spans="1:10" ht="22.7" customHeight="1" x14ac:dyDescent="0.2">
      <c r="A86" s="28"/>
      <c r="B86" s="46"/>
      <c r="C86" s="47"/>
      <c r="D86" s="48"/>
      <c r="E86" s="48"/>
      <c r="F86" s="48"/>
      <c r="G86" s="44"/>
      <c r="H86" s="49" t="s">
        <v>136</v>
      </c>
      <c r="I86" s="49" t="s">
        <v>78</v>
      </c>
      <c r="J86" s="50">
        <v>3960000</v>
      </c>
    </row>
    <row r="87" spans="1:10" ht="22.7" customHeight="1" x14ac:dyDescent="0.2">
      <c r="A87" s="27" t="s">
        <v>149</v>
      </c>
      <c r="B87" s="29"/>
      <c r="C87" s="41"/>
      <c r="D87" s="42">
        <v>535318000</v>
      </c>
      <c r="E87" s="42">
        <v>539456780</v>
      </c>
      <c r="F87" s="42">
        <v>532654000</v>
      </c>
      <c r="G87" s="27"/>
      <c r="H87" s="29"/>
      <c r="I87" s="29"/>
      <c r="J87" s="43"/>
    </row>
    <row r="88" spans="1:10" ht="22.7" customHeight="1" x14ac:dyDescent="0.2">
      <c r="A88" s="44"/>
      <c r="B88" s="27" t="s">
        <v>150</v>
      </c>
      <c r="C88" s="41"/>
      <c r="D88" s="42">
        <v>253400000</v>
      </c>
      <c r="E88" s="42">
        <v>254529800</v>
      </c>
      <c r="F88" s="42">
        <v>253123950</v>
      </c>
      <c r="G88" s="27"/>
      <c r="H88" s="29"/>
      <c r="I88" s="29"/>
      <c r="J88" s="43"/>
    </row>
    <row r="89" spans="1:10" ht="22.7" customHeight="1" x14ac:dyDescent="0.2">
      <c r="A89" s="28"/>
      <c r="B89" s="44"/>
      <c r="C89" s="45" t="s">
        <v>151</v>
      </c>
      <c r="D89" s="42">
        <v>253400000</v>
      </c>
      <c r="E89" s="42">
        <v>254529800</v>
      </c>
      <c r="F89" s="42">
        <v>253123950</v>
      </c>
      <c r="G89" s="27"/>
      <c r="H89" s="29"/>
      <c r="I89" s="29"/>
      <c r="J89" s="43"/>
    </row>
    <row r="90" spans="1:10" ht="22.7" customHeight="1" x14ac:dyDescent="0.2">
      <c r="A90" s="28"/>
      <c r="B90" s="46"/>
      <c r="C90" s="47"/>
      <c r="D90" s="48"/>
      <c r="E90" s="48"/>
      <c r="F90" s="48"/>
      <c r="G90" s="44" t="s">
        <v>152</v>
      </c>
      <c r="H90" s="49"/>
      <c r="I90" s="49" t="s">
        <v>78</v>
      </c>
      <c r="J90" s="50">
        <v>253123950</v>
      </c>
    </row>
    <row r="91" spans="1:10" ht="22.7" customHeight="1" x14ac:dyDescent="0.2">
      <c r="A91" s="28"/>
      <c r="B91" s="46"/>
      <c r="C91" s="47"/>
      <c r="D91" s="48"/>
      <c r="E91" s="48"/>
      <c r="F91" s="48"/>
      <c r="G91" s="44"/>
      <c r="H91" s="49" t="s">
        <v>153</v>
      </c>
      <c r="I91" s="49" t="s">
        <v>78</v>
      </c>
      <c r="J91" s="50">
        <v>253123950</v>
      </c>
    </row>
    <row r="92" spans="1:10" ht="22.7" customHeight="1" x14ac:dyDescent="0.2">
      <c r="A92" s="44"/>
      <c r="B92" s="27" t="s">
        <v>154</v>
      </c>
      <c r="C92" s="41"/>
      <c r="D92" s="42">
        <v>10103000</v>
      </c>
      <c r="E92" s="42">
        <v>10103000</v>
      </c>
      <c r="F92" s="42">
        <v>10048980</v>
      </c>
      <c r="G92" s="27"/>
      <c r="H92" s="29"/>
      <c r="I92" s="29"/>
      <c r="J92" s="43"/>
    </row>
    <row r="93" spans="1:10" ht="22.7" customHeight="1" x14ac:dyDescent="0.2">
      <c r="A93" s="28"/>
      <c r="B93" s="44"/>
      <c r="C93" s="45" t="s">
        <v>155</v>
      </c>
      <c r="D93" s="42">
        <v>2625000</v>
      </c>
      <c r="E93" s="42">
        <v>2625000</v>
      </c>
      <c r="F93" s="42">
        <v>2625000</v>
      </c>
      <c r="G93" s="27"/>
      <c r="H93" s="29"/>
      <c r="I93" s="29"/>
      <c r="J93" s="43"/>
    </row>
    <row r="94" spans="1:10" ht="22.7" customHeight="1" x14ac:dyDescent="0.2">
      <c r="A94" s="28"/>
      <c r="B94" s="46"/>
      <c r="C94" s="47"/>
      <c r="D94" s="48"/>
      <c r="E94" s="48"/>
      <c r="F94" s="48"/>
      <c r="G94" s="44" t="s">
        <v>156</v>
      </c>
      <c r="H94" s="49"/>
      <c r="I94" s="49" t="s">
        <v>78</v>
      </c>
      <c r="J94" s="50">
        <v>2625000</v>
      </c>
    </row>
    <row r="95" spans="1:10" ht="22.7" customHeight="1" x14ac:dyDescent="0.2">
      <c r="A95" s="28"/>
      <c r="B95" s="46"/>
      <c r="C95" s="47"/>
      <c r="D95" s="48"/>
      <c r="E95" s="48"/>
      <c r="F95" s="48"/>
      <c r="G95" s="44"/>
      <c r="H95" s="49" t="s">
        <v>128</v>
      </c>
      <c r="I95" s="49" t="s">
        <v>78</v>
      </c>
      <c r="J95" s="50">
        <v>2625000</v>
      </c>
    </row>
    <row r="96" spans="1:10" ht="22.7" customHeight="1" x14ac:dyDescent="0.2">
      <c r="A96" s="28"/>
      <c r="B96" s="44"/>
      <c r="C96" s="45" t="s">
        <v>157</v>
      </c>
      <c r="D96" s="42">
        <v>6758000</v>
      </c>
      <c r="E96" s="42">
        <v>6758000</v>
      </c>
      <c r="F96" s="42">
        <v>6756580</v>
      </c>
      <c r="G96" s="27"/>
      <c r="H96" s="29"/>
      <c r="I96" s="29"/>
      <c r="J96" s="43"/>
    </row>
    <row r="97" spans="1:10" ht="22.7" customHeight="1" x14ac:dyDescent="0.2">
      <c r="A97" s="28"/>
      <c r="B97" s="46"/>
      <c r="C97" s="47"/>
      <c r="D97" s="48"/>
      <c r="E97" s="48"/>
      <c r="F97" s="48"/>
      <c r="G97" s="44" t="s">
        <v>158</v>
      </c>
      <c r="H97" s="49"/>
      <c r="I97" s="49" t="s">
        <v>78</v>
      </c>
      <c r="J97" s="50">
        <v>6756580</v>
      </c>
    </row>
    <row r="98" spans="1:10" ht="22.7" customHeight="1" x14ac:dyDescent="0.2">
      <c r="A98" s="28"/>
      <c r="B98" s="46"/>
      <c r="C98" s="47"/>
      <c r="D98" s="48"/>
      <c r="E98" s="48"/>
      <c r="F98" s="48"/>
      <c r="G98" s="44"/>
      <c r="H98" s="49" t="s">
        <v>128</v>
      </c>
      <c r="I98" s="49" t="s">
        <v>78</v>
      </c>
      <c r="J98" s="50">
        <v>6756580</v>
      </c>
    </row>
    <row r="99" spans="1:10" ht="22.7" customHeight="1" x14ac:dyDescent="0.2">
      <c r="A99" s="28"/>
      <c r="B99" s="44"/>
      <c r="C99" s="45" t="s">
        <v>159</v>
      </c>
      <c r="D99" s="42">
        <v>720000</v>
      </c>
      <c r="E99" s="42">
        <v>720000</v>
      </c>
      <c r="F99" s="42">
        <v>667400</v>
      </c>
      <c r="G99" s="27"/>
      <c r="H99" s="29"/>
      <c r="I99" s="29"/>
      <c r="J99" s="43"/>
    </row>
    <row r="100" spans="1:10" ht="22.7" customHeight="1" x14ac:dyDescent="0.2">
      <c r="A100" s="28"/>
      <c r="B100" s="46"/>
      <c r="C100" s="47"/>
      <c r="D100" s="48"/>
      <c r="E100" s="48"/>
      <c r="F100" s="48"/>
      <c r="G100" s="44" t="s">
        <v>160</v>
      </c>
      <c r="H100" s="49"/>
      <c r="I100" s="49" t="s">
        <v>78</v>
      </c>
      <c r="J100" s="50">
        <v>403400</v>
      </c>
    </row>
    <row r="101" spans="1:10" ht="22.7" customHeight="1" x14ac:dyDescent="0.2">
      <c r="A101" s="28"/>
      <c r="B101" s="46"/>
      <c r="C101" s="47"/>
      <c r="D101" s="48"/>
      <c r="E101" s="48"/>
      <c r="F101" s="48"/>
      <c r="G101" s="44"/>
      <c r="H101" s="49" t="s">
        <v>128</v>
      </c>
      <c r="I101" s="49" t="s">
        <v>78</v>
      </c>
      <c r="J101" s="50">
        <v>403400</v>
      </c>
    </row>
    <row r="102" spans="1:10" ht="22.7" customHeight="1" x14ac:dyDescent="0.2">
      <c r="A102" s="28"/>
      <c r="B102" s="46"/>
      <c r="C102" s="47"/>
      <c r="D102" s="48"/>
      <c r="E102" s="48"/>
      <c r="F102" s="48"/>
      <c r="G102" s="44" t="s">
        <v>161</v>
      </c>
      <c r="H102" s="49"/>
      <c r="I102" s="49" t="s">
        <v>78</v>
      </c>
      <c r="J102" s="50">
        <v>206000</v>
      </c>
    </row>
    <row r="103" spans="1:10" ht="22.7" customHeight="1" x14ac:dyDescent="0.2">
      <c r="A103" s="28"/>
      <c r="B103" s="46"/>
      <c r="C103" s="47"/>
      <c r="D103" s="48"/>
      <c r="E103" s="48"/>
      <c r="F103" s="48"/>
      <c r="G103" s="44"/>
      <c r="H103" s="49" t="s">
        <v>128</v>
      </c>
      <c r="I103" s="49" t="s">
        <v>78</v>
      </c>
      <c r="J103" s="50">
        <v>206000</v>
      </c>
    </row>
    <row r="104" spans="1:10" ht="22.7" customHeight="1" x14ac:dyDescent="0.2">
      <c r="A104" s="28"/>
      <c r="B104" s="46"/>
      <c r="C104" s="47"/>
      <c r="D104" s="48"/>
      <c r="E104" s="48"/>
      <c r="F104" s="48"/>
      <c r="G104" s="44" t="s">
        <v>162</v>
      </c>
      <c r="H104" s="49"/>
      <c r="I104" s="49" t="s">
        <v>78</v>
      </c>
      <c r="J104" s="50">
        <v>58000</v>
      </c>
    </row>
    <row r="105" spans="1:10" ht="22.7" customHeight="1" x14ac:dyDescent="0.2">
      <c r="A105" s="28"/>
      <c r="B105" s="46"/>
      <c r="C105" s="47"/>
      <c r="D105" s="48"/>
      <c r="E105" s="48"/>
      <c r="F105" s="48"/>
      <c r="G105" s="44"/>
      <c r="H105" s="49" t="s">
        <v>128</v>
      </c>
      <c r="I105" s="49" t="s">
        <v>78</v>
      </c>
      <c r="J105" s="50">
        <v>58000</v>
      </c>
    </row>
    <row r="106" spans="1:10" ht="22.7" customHeight="1" x14ac:dyDescent="0.2">
      <c r="A106" s="44"/>
      <c r="B106" s="27" t="s">
        <v>163</v>
      </c>
      <c r="C106" s="41"/>
      <c r="D106" s="42">
        <v>250253000</v>
      </c>
      <c r="E106" s="42">
        <v>253261980</v>
      </c>
      <c r="F106" s="42">
        <v>248196190</v>
      </c>
      <c r="G106" s="27"/>
      <c r="H106" s="29"/>
      <c r="I106" s="29"/>
      <c r="J106" s="43"/>
    </row>
    <row r="107" spans="1:10" ht="22.7" customHeight="1" x14ac:dyDescent="0.2">
      <c r="A107" s="28"/>
      <c r="B107" s="44"/>
      <c r="C107" s="45" t="s">
        <v>164</v>
      </c>
      <c r="D107" s="42">
        <v>17500000</v>
      </c>
      <c r="E107" s="42">
        <v>18615200</v>
      </c>
      <c r="F107" s="42">
        <v>18615200</v>
      </c>
      <c r="G107" s="27"/>
      <c r="H107" s="29"/>
      <c r="I107" s="29"/>
      <c r="J107" s="43"/>
    </row>
    <row r="108" spans="1:10" ht="22.7" customHeight="1" x14ac:dyDescent="0.2">
      <c r="A108" s="28"/>
      <c r="B108" s="46"/>
      <c r="C108" s="47"/>
      <c r="D108" s="48"/>
      <c r="E108" s="48"/>
      <c r="F108" s="48"/>
      <c r="G108" s="44" t="s">
        <v>165</v>
      </c>
      <c r="H108" s="49"/>
      <c r="I108" s="49" t="s">
        <v>78</v>
      </c>
      <c r="J108" s="50">
        <v>18615200</v>
      </c>
    </row>
    <row r="109" spans="1:10" ht="22.7" customHeight="1" x14ac:dyDescent="0.2">
      <c r="A109" s="28"/>
      <c r="B109" s="46"/>
      <c r="C109" s="47"/>
      <c r="D109" s="48"/>
      <c r="E109" s="48"/>
      <c r="F109" s="48"/>
      <c r="G109" s="44"/>
      <c r="H109" s="49" t="s">
        <v>128</v>
      </c>
      <c r="I109" s="49" t="s">
        <v>78</v>
      </c>
      <c r="J109" s="50">
        <v>18615200</v>
      </c>
    </row>
    <row r="110" spans="1:10" ht="22.7" customHeight="1" x14ac:dyDescent="0.2">
      <c r="A110" s="28"/>
      <c r="B110" s="44"/>
      <c r="C110" s="45" t="s">
        <v>166</v>
      </c>
      <c r="D110" s="42">
        <v>224262000</v>
      </c>
      <c r="E110" s="42">
        <v>225843780</v>
      </c>
      <c r="F110" s="42">
        <v>221758350</v>
      </c>
      <c r="G110" s="27"/>
      <c r="H110" s="29"/>
      <c r="I110" s="29"/>
      <c r="J110" s="43"/>
    </row>
    <row r="111" spans="1:10" ht="22.7" customHeight="1" x14ac:dyDescent="0.2">
      <c r="A111" s="28"/>
      <c r="B111" s="46"/>
      <c r="C111" s="47"/>
      <c r="D111" s="48"/>
      <c r="E111" s="48"/>
      <c r="F111" s="48"/>
      <c r="G111" s="44" t="s">
        <v>167</v>
      </c>
      <c r="H111" s="49"/>
      <c r="I111" s="49" t="s">
        <v>78</v>
      </c>
      <c r="J111" s="50">
        <v>221758350</v>
      </c>
    </row>
    <row r="112" spans="1:10" ht="22.7" customHeight="1" x14ac:dyDescent="0.2">
      <c r="A112" s="28"/>
      <c r="B112" s="46"/>
      <c r="C112" s="47"/>
      <c r="D112" s="48"/>
      <c r="E112" s="48"/>
      <c r="F112" s="48"/>
      <c r="G112" s="44"/>
      <c r="H112" s="49" t="s">
        <v>128</v>
      </c>
      <c r="I112" s="49" t="s">
        <v>78</v>
      </c>
      <c r="J112" s="50">
        <v>221758350</v>
      </c>
    </row>
    <row r="113" spans="1:10" ht="2.1" customHeight="1" x14ac:dyDescent="0.2"/>
    <row r="114" spans="1:10" ht="25.15" customHeight="1" x14ac:dyDescent="0.2"/>
    <row r="115" spans="1:10" ht="2.1" customHeight="1" x14ac:dyDescent="0.2"/>
    <row r="116" spans="1:10" ht="5.85" customHeight="1" x14ac:dyDescent="0.2"/>
    <row r="117" spans="1:10" ht="17.100000000000001" customHeight="1" x14ac:dyDescent="0.2">
      <c r="A117" s="14"/>
      <c r="B117" s="14"/>
      <c r="C117" s="14"/>
      <c r="D117" s="14"/>
      <c r="E117" s="36" t="s">
        <v>168</v>
      </c>
      <c r="F117" s="37"/>
      <c r="G117" s="37"/>
      <c r="H117" s="37" t="s">
        <v>46</v>
      </c>
      <c r="I117" s="38" t="s">
        <v>47</v>
      </c>
      <c r="J117" s="38"/>
    </row>
    <row r="118" spans="1:10" ht="50.45" customHeight="1" x14ac:dyDescent="0.2"/>
    <row r="119" spans="1:10" ht="32.1" customHeight="1" x14ac:dyDescent="0.2">
      <c r="A119" s="15" t="s">
        <v>120</v>
      </c>
      <c r="B119" s="15"/>
      <c r="C119" s="15"/>
      <c r="D119" s="15"/>
      <c r="E119" s="15"/>
      <c r="F119" s="15"/>
      <c r="G119" s="15"/>
      <c r="H119" s="15"/>
      <c r="I119" s="15"/>
      <c r="J119" s="15"/>
    </row>
    <row r="120" spans="1:10" ht="10.5" customHeight="1" x14ac:dyDescent="0.2"/>
    <row r="121" spans="1:10" ht="17.100000000000001" customHeight="1" x14ac:dyDescent="0.2">
      <c r="A121" s="14" t="s">
        <v>68</v>
      </c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1:10" ht="22.7" customHeight="1" x14ac:dyDescent="0.2">
      <c r="A122" s="17" t="s">
        <v>121</v>
      </c>
      <c r="B122" s="17"/>
      <c r="C122" s="17"/>
      <c r="D122" s="17" t="s">
        <v>3</v>
      </c>
      <c r="E122" s="17" t="s">
        <v>4</v>
      </c>
      <c r="F122" s="17" t="s">
        <v>27</v>
      </c>
      <c r="G122" s="17" t="s">
        <v>70</v>
      </c>
      <c r="H122" s="17"/>
      <c r="I122" s="17"/>
      <c r="J122" s="17"/>
    </row>
    <row r="123" spans="1:10" ht="22.7" customHeight="1" x14ac:dyDescent="0.2">
      <c r="A123" s="40" t="s">
        <v>122</v>
      </c>
      <c r="B123" s="40" t="s">
        <v>123</v>
      </c>
      <c r="C123" s="40" t="s">
        <v>124</v>
      </c>
      <c r="D123" s="17"/>
      <c r="E123" s="17"/>
      <c r="F123" s="17"/>
      <c r="G123" s="17"/>
      <c r="H123" s="17"/>
      <c r="I123" s="17"/>
      <c r="J123" s="17"/>
    </row>
    <row r="124" spans="1:10" ht="22.7" customHeight="1" x14ac:dyDescent="0.2">
      <c r="A124" s="28"/>
      <c r="B124" s="44"/>
      <c r="C124" s="45" t="s">
        <v>169</v>
      </c>
      <c r="D124" s="42">
        <v>8491000</v>
      </c>
      <c r="E124" s="42">
        <v>8803000</v>
      </c>
      <c r="F124" s="42">
        <v>7822640</v>
      </c>
      <c r="G124" s="27"/>
      <c r="H124" s="29"/>
      <c r="I124" s="29"/>
      <c r="J124" s="43"/>
    </row>
    <row r="125" spans="1:10" ht="22.7" customHeight="1" x14ac:dyDescent="0.2">
      <c r="A125" s="28"/>
      <c r="B125" s="46"/>
      <c r="C125" s="47"/>
      <c r="D125" s="48"/>
      <c r="E125" s="48"/>
      <c r="F125" s="48"/>
      <c r="G125" s="44" t="s">
        <v>170</v>
      </c>
      <c r="H125" s="49"/>
      <c r="I125" s="49" t="s">
        <v>78</v>
      </c>
      <c r="J125" s="50">
        <v>312000</v>
      </c>
    </row>
    <row r="126" spans="1:10" ht="22.7" customHeight="1" x14ac:dyDescent="0.2">
      <c r="A126" s="28"/>
      <c r="B126" s="46"/>
      <c r="C126" s="47"/>
      <c r="D126" s="48"/>
      <c r="E126" s="48"/>
      <c r="F126" s="48"/>
      <c r="G126" s="44"/>
      <c r="H126" s="49" t="s">
        <v>128</v>
      </c>
      <c r="I126" s="49" t="s">
        <v>78</v>
      </c>
      <c r="J126" s="50">
        <v>312000</v>
      </c>
    </row>
    <row r="127" spans="1:10" ht="22.7" customHeight="1" x14ac:dyDescent="0.2">
      <c r="A127" s="28"/>
      <c r="B127" s="46"/>
      <c r="C127" s="47"/>
      <c r="D127" s="48"/>
      <c r="E127" s="48"/>
      <c r="F127" s="48"/>
      <c r="G127" s="44" t="s">
        <v>171</v>
      </c>
      <c r="H127" s="49"/>
      <c r="I127" s="49" t="s">
        <v>78</v>
      </c>
      <c r="J127" s="50">
        <v>7510640</v>
      </c>
    </row>
    <row r="128" spans="1:10" ht="22.7" customHeight="1" x14ac:dyDescent="0.2">
      <c r="A128" s="28"/>
      <c r="B128" s="46"/>
      <c r="C128" s="47"/>
      <c r="D128" s="48"/>
      <c r="E128" s="48"/>
      <c r="F128" s="48"/>
      <c r="G128" s="44"/>
      <c r="H128" s="49" t="s">
        <v>128</v>
      </c>
      <c r="I128" s="49" t="s">
        <v>78</v>
      </c>
      <c r="J128" s="50">
        <v>7510640</v>
      </c>
    </row>
    <row r="129" spans="1:10" ht="22.7" customHeight="1" x14ac:dyDescent="0.2">
      <c r="A129" s="44"/>
      <c r="B129" s="27" t="s">
        <v>172</v>
      </c>
      <c r="C129" s="41"/>
      <c r="D129" s="42">
        <v>21562000</v>
      </c>
      <c r="E129" s="42">
        <v>21562000</v>
      </c>
      <c r="F129" s="42">
        <v>21284880</v>
      </c>
      <c r="G129" s="27"/>
      <c r="H129" s="29"/>
      <c r="I129" s="29"/>
      <c r="J129" s="43"/>
    </row>
    <row r="130" spans="1:10" ht="22.7" customHeight="1" x14ac:dyDescent="0.2">
      <c r="A130" s="28"/>
      <c r="B130" s="44"/>
      <c r="C130" s="45" t="s">
        <v>173</v>
      </c>
      <c r="D130" s="42">
        <v>921000</v>
      </c>
      <c r="E130" s="42">
        <v>921000</v>
      </c>
      <c r="F130" s="42">
        <v>920510</v>
      </c>
      <c r="G130" s="27"/>
      <c r="H130" s="29"/>
      <c r="I130" s="29"/>
      <c r="J130" s="43"/>
    </row>
    <row r="131" spans="1:10" ht="22.7" customHeight="1" x14ac:dyDescent="0.2">
      <c r="A131" s="28"/>
      <c r="B131" s="46"/>
      <c r="C131" s="47"/>
      <c r="D131" s="48"/>
      <c r="E131" s="48"/>
      <c r="F131" s="48"/>
      <c r="G131" s="44" t="s">
        <v>174</v>
      </c>
      <c r="H131" s="49"/>
      <c r="I131" s="49" t="s">
        <v>78</v>
      </c>
      <c r="J131" s="50">
        <v>624510</v>
      </c>
    </row>
    <row r="132" spans="1:10" ht="22.7" customHeight="1" x14ac:dyDescent="0.2">
      <c r="A132" s="28"/>
      <c r="B132" s="46"/>
      <c r="C132" s="47"/>
      <c r="D132" s="48"/>
      <c r="E132" s="48"/>
      <c r="F132" s="48"/>
      <c r="G132" s="44"/>
      <c r="H132" s="49" t="s">
        <v>128</v>
      </c>
      <c r="I132" s="49" t="s">
        <v>78</v>
      </c>
      <c r="J132" s="50">
        <v>624510</v>
      </c>
    </row>
    <row r="133" spans="1:10" ht="22.7" customHeight="1" x14ac:dyDescent="0.2">
      <c r="A133" s="28"/>
      <c r="B133" s="46"/>
      <c r="C133" s="47"/>
      <c r="D133" s="48"/>
      <c r="E133" s="48"/>
      <c r="F133" s="48"/>
      <c r="G133" s="44" t="s">
        <v>175</v>
      </c>
      <c r="H133" s="49"/>
      <c r="I133" s="49" t="s">
        <v>78</v>
      </c>
      <c r="J133" s="50">
        <v>296000</v>
      </c>
    </row>
    <row r="134" spans="1:10" ht="22.7" customHeight="1" x14ac:dyDescent="0.2">
      <c r="A134" s="28"/>
      <c r="B134" s="46"/>
      <c r="C134" s="47"/>
      <c r="D134" s="48"/>
      <c r="E134" s="48"/>
      <c r="F134" s="48"/>
      <c r="G134" s="44"/>
      <c r="H134" s="49" t="s">
        <v>128</v>
      </c>
      <c r="I134" s="49" t="s">
        <v>78</v>
      </c>
      <c r="J134" s="50">
        <v>296000</v>
      </c>
    </row>
    <row r="135" spans="1:10" ht="22.7" customHeight="1" x14ac:dyDescent="0.2">
      <c r="A135" s="28"/>
      <c r="B135" s="44"/>
      <c r="C135" s="45" t="s">
        <v>176</v>
      </c>
      <c r="D135" s="42">
        <v>723000</v>
      </c>
      <c r="E135" s="42">
        <v>723000</v>
      </c>
      <c r="F135" s="42">
        <v>722100</v>
      </c>
      <c r="G135" s="27"/>
      <c r="H135" s="29"/>
      <c r="I135" s="29"/>
      <c r="J135" s="43"/>
    </row>
    <row r="136" spans="1:10" ht="22.7" customHeight="1" x14ac:dyDescent="0.2">
      <c r="A136" s="28"/>
      <c r="B136" s="46"/>
      <c r="C136" s="47"/>
      <c r="D136" s="48"/>
      <c r="E136" s="48"/>
      <c r="F136" s="48"/>
      <c r="G136" s="44" t="s">
        <v>174</v>
      </c>
      <c r="H136" s="49"/>
      <c r="I136" s="49" t="s">
        <v>78</v>
      </c>
      <c r="J136" s="50">
        <v>612700</v>
      </c>
    </row>
    <row r="137" spans="1:10" ht="22.7" customHeight="1" x14ac:dyDescent="0.2">
      <c r="A137" s="28"/>
      <c r="B137" s="46"/>
      <c r="C137" s="47"/>
      <c r="D137" s="48"/>
      <c r="E137" s="48"/>
      <c r="F137" s="48"/>
      <c r="G137" s="44"/>
      <c r="H137" s="49" t="s">
        <v>128</v>
      </c>
      <c r="I137" s="49" t="s">
        <v>78</v>
      </c>
      <c r="J137" s="50">
        <v>612700</v>
      </c>
    </row>
    <row r="138" spans="1:10" ht="22.7" customHeight="1" x14ac:dyDescent="0.2">
      <c r="A138" s="28"/>
      <c r="B138" s="46"/>
      <c r="C138" s="47"/>
      <c r="D138" s="48"/>
      <c r="E138" s="48"/>
      <c r="F138" s="48"/>
      <c r="G138" s="44" t="s">
        <v>177</v>
      </c>
      <c r="H138" s="49"/>
      <c r="I138" s="49" t="s">
        <v>78</v>
      </c>
      <c r="J138" s="50">
        <v>109400</v>
      </c>
    </row>
    <row r="139" spans="1:10" ht="22.7" customHeight="1" x14ac:dyDescent="0.2">
      <c r="A139" s="28"/>
      <c r="B139" s="46"/>
      <c r="C139" s="47"/>
      <c r="D139" s="48"/>
      <c r="E139" s="48"/>
      <c r="F139" s="48"/>
      <c r="G139" s="44"/>
      <c r="H139" s="49" t="s">
        <v>128</v>
      </c>
      <c r="I139" s="49" t="s">
        <v>78</v>
      </c>
      <c r="J139" s="50">
        <v>109400</v>
      </c>
    </row>
    <row r="140" spans="1:10" ht="22.7" customHeight="1" x14ac:dyDescent="0.2">
      <c r="A140" s="28"/>
      <c r="B140" s="44"/>
      <c r="C140" s="45" t="s">
        <v>178</v>
      </c>
      <c r="D140" s="42">
        <v>10840000</v>
      </c>
      <c r="E140" s="42">
        <v>10840000</v>
      </c>
      <c r="F140" s="42">
        <v>10600000</v>
      </c>
      <c r="G140" s="27"/>
      <c r="H140" s="29"/>
      <c r="I140" s="29"/>
      <c r="J140" s="43"/>
    </row>
    <row r="141" spans="1:10" ht="22.7" customHeight="1" x14ac:dyDescent="0.2">
      <c r="A141" s="28"/>
      <c r="B141" s="46"/>
      <c r="C141" s="47"/>
      <c r="D141" s="48"/>
      <c r="E141" s="48"/>
      <c r="F141" s="48"/>
      <c r="G141" s="44" t="s">
        <v>179</v>
      </c>
      <c r="H141" s="49"/>
      <c r="I141" s="49" t="s">
        <v>78</v>
      </c>
      <c r="J141" s="50">
        <v>10600000</v>
      </c>
    </row>
    <row r="142" spans="1:10" ht="22.7" customHeight="1" x14ac:dyDescent="0.2">
      <c r="A142" s="28"/>
      <c r="B142" s="46"/>
      <c r="C142" s="47"/>
      <c r="D142" s="48"/>
      <c r="E142" s="48"/>
      <c r="F142" s="48"/>
      <c r="G142" s="44"/>
      <c r="H142" s="49" t="s">
        <v>128</v>
      </c>
      <c r="I142" s="49" t="s">
        <v>78</v>
      </c>
      <c r="J142" s="50">
        <v>10600000</v>
      </c>
    </row>
    <row r="143" spans="1:10" ht="22.7" customHeight="1" x14ac:dyDescent="0.2">
      <c r="A143" s="28"/>
      <c r="B143" s="44"/>
      <c r="C143" s="45" t="s">
        <v>180</v>
      </c>
      <c r="D143" s="42">
        <v>5102000</v>
      </c>
      <c r="E143" s="42">
        <v>5102000</v>
      </c>
      <c r="F143" s="42">
        <v>5102000</v>
      </c>
      <c r="G143" s="27"/>
      <c r="H143" s="29"/>
      <c r="I143" s="29"/>
      <c r="J143" s="43"/>
    </row>
    <row r="144" spans="1:10" ht="22.7" customHeight="1" x14ac:dyDescent="0.2">
      <c r="A144" s="28"/>
      <c r="B144" s="46"/>
      <c r="C144" s="47"/>
      <c r="D144" s="48"/>
      <c r="E144" s="48"/>
      <c r="F144" s="48"/>
      <c r="G144" s="44" t="s">
        <v>181</v>
      </c>
      <c r="H144" s="49"/>
      <c r="I144" s="49" t="s">
        <v>78</v>
      </c>
      <c r="J144" s="50">
        <v>5102000</v>
      </c>
    </row>
    <row r="145" spans="1:10" ht="22.7" customHeight="1" x14ac:dyDescent="0.2">
      <c r="A145" s="28"/>
      <c r="B145" s="46"/>
      <c r="C145" s="47"/>
      <c r="D145" s="48"/>
      <c r="E145" s="48"/>
      <c r="F145" s="48"/>
      <c r="G145" s="44"/>
      <c r="H145" s="49" t="s">
        <v>128</v>
      </c>
      <c r="I145" s="49" t="s">
        <v>78</v>
      </c>
      <c r="J145" s="50">
        <v>5102000</v>
      </c>
    </row>
    <row r="146" spans="1:10" ht="22.7" customHeight="1" x14ac:dyDescent="0.2">
      <c r="A146" s="28"/>
      <c r="B146" s="44"/>
      <c r="C146" s="45" t="s">
        <v>182</v>
      </c>
      <c r="D146" s="42">
        <v>974000</v>
      </c>
      <c r="E146" s="42">
        <v>974000</v>
      </c>
      <c r="F146" s="42">
        <v>973770</v>
      </c>
      <c r="G146" s="27"/>
      <c r="H146" s="29"/>
      <c r="I146" s="29"/>
      <c r="J146" s="43"/>
    </row>
    <row r="147" spans="1:10" ht="22.7" customHeight="1" x14ac:dyDescent="0.2">
      <c r="A147" s="28"/>
      <c r="B147" s="46"/>
      <c r="C147" s="47"/>
      <c r="D147" s="48"/>
      <c r="E147" s="48"/>
      <c r="F147" s="48"/>
      <c r="G147" s="44" t="s">
        <v>174</v>
      </c>
      <c r="H147" s="49"/>
      <c r="I147" s="49" t="s">
        <v>78</v>
      </c>
      <c r="J147" s="50">
        <v>714770</v>
      </c>
    </row>
    <row r="148" spans="1:10" ht="22.7" customHeight="1" x14ac:dyDescent="0.2">
      <c r="A148" s="28"/>
      <c r="B148" s="46"/>
      <c r="C148" s="47"/>
      <c r="D148" s="48"/>
      <c r="E148" s="48"/>
      <c r="F148" s="48"/>
      <c r="G148" s="44"/>
      <c r="H148" s="49" t="s">
        <v>128</v>
      </c>
      <c r="I148" s="49" t="s">
        <v>78</v>
      </c>
      <c r="J148" s="50">
        <v>714770</v>
      </c>
    </row>
    <row r="149" spans="1:10" ht="22.7" customHeight="1" x14ac:dyDescent="0.2">
      <c r="A149" s="28"/>
      <c r="B149" s="46"/>
      <c r="C149" s="47"/>
      <c r="D149" s="48"/>
      <c r="E149" s="48"/>
      <c r="F149" s="48"/>
      <c r="G149" s="44" t="s">
        <v>175</v>
      </c>
      <c r="H149" s="49"/>
      <c r="I149" s="49" t="s">
        <v>78</v>
      </c>
      <c r="J149" s="50">
        <v>259000</v>
      </c>
    </row>
    <row r="150" spans="1:10" ht="22.7" customHeight="1" x14ac:dyDescent="0.2">
      <c r="A150" s="28"/>
      <c r="B150" s="46"/>
      <c r="C150" s="47"/>
      <c r="D150" s="48"/>
      <c r="E150" s="48"/>
      <c r="F150" s="48"/>
      <c r="G150" s="44"/>
      <c r="H150" s="49" t="s">
        <v>128</v>
      </c>
      <c r="I150" s="49" t="s">
        <v>78</v>
      </c>
      <c r="J150" s="50">
        <v>259000</v>
      </c>
    </row>
    <row r="151" spans="1:10" ht="22.7" customHeight="1" x14ac:dyDescent="0.2">
      <c r="A151" s="28"/>
      <c r="B151" s="44"/>
      <c r="C151" s="45" t="s">
        <v>183</v>
      </c>
      <c r="D151" s="42">
        <v>3002000</v>
      </c>
      <c r="E151" s="42">
        <v>3002000</v>
      </c>
      <c r="F151" s="42">
        <v>2966500</v>
      </c>
      <c r="G151" s="27"/>
      <c r="H151" s="29"/>
      <c r="I151" s="29"/>
      <c r="J151" s="43"/>
    </row>
    <row r="152" spans="1:10" ht="2.1" customHeight="1" x14ac:dyDescent="0.2"/>
    <row r="153" spans="1:10" ht="25.15" customHeight="1" x14ac:dyDescent="0.2"/>
    <row r="154" spans="1:10" ht="2.1" customHeight="1" x14ac:dyDescent="0.2"/>
    <row r="155" spans="1:10" ht="5.85" customHeight="1" x14ac:dyDescent="0.2"/>
    <row r="156" spans="1:10" ht="17.100000000000001" customHeight="1" x14ac:dyDescent="0.2">
      <c r="A156" s="14"/>
      <c r="B156" s="14"/>
      <c r="C156" s="14"/>
      <c r="D156" s="14"/>
      <c r="E156" s="36" t="s">
        <v>184</v>
      </c>
      <c r="F156" s="37"/>
      <c r="G156" s="37"/>
      <c r="H156" s="37" t="s">
        <v>46</v>
      </c>
      <c r="I156" s="38" t="s">
        <v>47</v>
      </c>
      <c r="J156" s="38"/>
    </row>
    <row r="157" spans="1:10" ht="50.45" customHeight="1" x14ac:dyDescent="0.2"/>
    <row r="158" spans="1:10" ht="32.1" customHeight="1" x14ac:dyDescent="0.2">
      <c r="A158" s="15" t="s">
        <v>120</v>
      </c>
      <c r="B158" s="15"/>
      <c r="C158" s="15"/>
      <c r="D158" s="15"/>
      <c r="E158" s="15"/>
      <c r="F158" s="15"/>
      <c r="G158" s="15"/>
      <c r="H158" s="15"/>
      <c r="I158" s="15"/>
      <c r="J158" s="15"/>
    </row>
    <row r="159" spans="1:10" ht="10.5" customHeight="1" x14ac:dyDescent="0.2"/>
    <row r="160" spans="1:10" ht="17.100000000000001" customHeight="1" x14ac:dyDescent="0.2">
      <c r="A160" s="14" t="s">
        <v>68</v>
      </c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1:10" ht="22.7" customHeight="1" x14ac:dyDescent="0.2">
      <c r="A161" s="17" t="s">
        <v>121</v>
      </c>
      <c r="B161" s="17"/>
      <c r="C161" s="17"/>
      <c r="D161" s="17" t="s">
        <v>3</v>
      </c>
      <c r="E161" s="17" t="s">
        <v>4</v>
      </c>
      <c r="F161" s="17" t="s">
        <v>27</v>
      </c>
      <c r="G161" s="17" t="s">
        <v>70</v>
      </c>
      <c r="H161" s="17"/>
      <c r="I161" s="17"/>
      <c r="J161" s="17"/>
    </row>
    <row r="162" spans="1:10" ht="22.7" customHeight="1" x14ac:dyDescent="0.2">
      <c r="A162" s="40" t="s">
        <v>122</v>
      </c>
      <c r="B162" s="40" t="s">
        <v>123</v>
      </c>
      <c r="C162" s="40" t="s">
        <v>124</v>
      </c>
      <c r="D162" s="17"/>
      <c r="E162" s="17"/>
      <c r="F162" s="17"/>
      <c r="G162" s="17"/>
      <c r="H162" s="17"/>
      <c r="I162" s="17"/>
      <c r="J162" s="17"/>
    </row>
    <row r="163" spans="1:10" ht="22.7" customHeight="1" x14ac:dyDescent="0.2">
      <c r="A163" s="28"/>
      <c r="B163" s="46"/>
      <c r="C163" s="47"/>
      <c r="D163" s="48"/>
      <c r="E163" s="48"/>
      <c r="F163" s="48"/>
      <c r="G163" s="44" t="s">
        <v>185</v>
      </c>
      <c r="H163" s="49"/>
      <c r="I163" s="49" t="s">
        <v>78</v>
      </c>
      <c r="J163" s="50">
        <v>2966500</v>
      </c>
    </row>
    <row r="164" spans="1:10" ht="22.7" customHeight="1" x14ac:dyDescent="0.2">
      <c r="A164" s="28"/>
      <c r="B164" s="46"/>
      <c r="C164" s="47"/>
      <c r="D164" s="48"/>
      <c r="E164" s="48"/>
      <c r="F164" s="48"/>
      <c r="G164" s="44"/>
      <c r="H164" s="49" t="s">
        <v>128</v>
      </c>
      <c r="I164" s="49" t="s">
        <v>78</v>
      </c>
      <c r="J164" s="50">
        <v>2966500</v>
      </c>
    </row>
    <row r="165" spans="1:10" ht="22.7" customHeight="1" x14ac:dyDescent="0.2">
      <c r="A165" s="27" t="s">
        <v>186</v>
      </c>
      <c r="B165" s="29"/>
      <c r="C165" s="41"/>
      <c r="D165" s="42">
        <v>68972000</v>
      </c>
      <c r="E165" s="42">
        <v>70460300</v>
      </c>
      <c r="F165" s="42">
        <v>65803860</v>
      </c>
      <c r="G165" s="27"/>
      <c r="H165" s="29"/>
      <c r="I165" s="29"/>
      <c r="J165" s="43"/>
    </row>
    <row r="166" spans="1:10" ht="22.7" customHeight="1" x14ac:dyDescent="0.2">
      <c r="A166" s="44"/>
      <c r="B166" s="27" t="s">
        <v>187</v>
      </c>
      <c r="C166" s="41"/>
      <c r="D166" s="42">
        <v>42438000</v>
      </c>
      <c r="E166" s="42">
        <v>42438000</v>
      </c>
      <c r="F166" s="42">
        <v>40281200</v>
      </c>
      <c r="G166" s="27"/>
      <c r="H166" s="29"/>
      <c r="I166" s="29"/>
      <c r="J166" s="43"/>
    </row>
    <row r="167" spans="1:10" ht="22.7" customHeight="1" x14ac:dyDescent="0.2">
      <c r="A167" s="28"/>
      <c r="B167" s="44"/>
      <c r="C167" s="45" t="s">
        <v>188</v>
      </c>
      <c r="D167" s="42">
        <v>750000</v>
      </c>
      <c r="E167" s="42">
        <v>750000</v>
      </c>
      <c r="F167" s="42">
        <v>240000</v>
      </c>
      <c r="G167" s="27"/>
      <c r="H167" s="29"/>
      <c r="I167" s="29"/>
      <c r="J167" s="43"/>
    </row>
    <row r="168" spans="1:10" ht="22.7" customHeight="1" x14ac:dyDescent="0.2">
      <c r="A168" s="28"/>
      <c r="B168" s="46"/>
      <c r="C168" s="47"/>
      <c r="D168" s="48"/>
      <c r="E168" s="48"/>
      <c r="F168" s="48"/>
      <c r="G168" s="44" t="s">
        <v>189</v>
      </c>
      <c r="H168" s="49"/>
      <c r="I168" s="49" t="s">
        <v>78</v>
      </c>
      <c r="J168" s="50">
        <v>240000</v>
      </c>
    </row>
    <row r="169" spans="1:10" ht="22.7" customHeight="1" x14ac:dyDescent="0.2">
      <c r="A169" s="28"/>
      <c r="B169" s="46"/>
      <c r="C169" s="47"/>
      <c r="D169" s="48"/>
      <c r="E169" s="48"/>
      <c r="F169" s="48"/>
      <c r="G169" s="44"/>
      <c r="H169" s="49" t="s">
        <v>190</v>
      </c>
      <c r="I169" s="49" t="s">
        <v>78</v>
      </c>
      <c r="J169" s="50">
        <v>240000</v>
      </c>
    </row>
    <row r="170" spans="1:10" ht="22.7" customHeight="1" x14ac:dyDescent="0.2">
      <c r="A170" s="28"/>
      <c r="B170" s="44"/>
      <c r="C170" s="45" t="s">
        <v>191</v>
      </c>
      <c r="D170" s="42">
        <v>1045000</v>
      </c>
      <c r="E170" s="42">
        <v>1045000</v>
      </c>
      <c r="F170" s="42">
        <v>1045000</v>
      </c>
      <c r="G170" s="27"/>
      <c r="H170" s="29"/>
      <c r="I170" s="29"/>
      <c r="J170" s="43"/>
    </row>
    <row r="171" spans="1:10" ht="22.7" customHeight="1" x14ac:dyDescent="0.2">
      <c r="A171" s="28"/>
      <c r="B171" s="46"/>
      <c r="C171" s="47"/>
      <c r="D171" s="48"/>
      <c r="E171" s="48"/>
      <c r="F171" s="48"/>
      <c r="G171" s="44" t="s">
        <v>192</v>
      </c>
      <c r="H171" s="49"/>
      <c r="I171" s="49" t="s">
        <v>78</v>
      </c>
      <c r="J171" s="50">
        <v>1045000</v>
      </c>
    </row>
    <row r="172" spans="1:10" ht="22.7" customHeight="1" x14ac:dyDescent="0.2">
      <c r="A172" s="28"/>
      <c r="B172" s="46"/>
      <c r="C172" s="47"/>
      <c r="D172" s="48"/>
      <c r="E172" s="48"/>
      <c r="F172" s="48"/>
      <c r="G172" s="44"/>
      <c r="H172" s="49" t="s">
        <v>128</v>
      </c>
      <c r="I172" s="49" t="s">
        <v>78</v>
      </c>
      <c r="J172" s="50">
        <v>1045000</v>
      </c>
    </row>
    <row r="173" spans="1:10" ht="22.7" customHeight="1" x14ac:dyDescent="0.2">
      <c r="A173" s="28"/>
      <c r="B173" s="44"/>
      <c r="C173" s="45" t="s">
        <v>193</v>
      </c>
      <c r="D173" s="42">
        <v>6890000</v>
      </c>
      <c r="E173" s="42">
        <v>6890000</v>
      </c>
      <c r="F173" s="42">
        <v>6745000</v>
      </c>
      <c r="G173" s="27"/>
      <c r="H173" s="29"/>
      <c r="I173" s="29"/>
      <c r="J173" s="43"/>
    </row>
    <row r="174" spans="1:10" ht="22.7" customHeight="1" x14ac:dyDescent="0.2">
      <c r="A174" s="28"/>
      <c r="B174" s="46"/>
      <c r="C174" s="47"/>
      <c r="D174" s="48"/>
      <c r="E174" s="48"/>
      <c r="F174" s="48"/>
      <c r="G174" s="44" t="s">
        <v>194</v>
      </c>
      <c r="H174" s="49"/>
      <c r="I174" s="49" t="s">
        <v>78</v>
      </c>
      <c r="J174" s="50">
        <v>6745000</v>
      </c>
    </row>
    <row r="175" spans="1:10" ht="22.7" customHeight="1" x14ac:dyDescent="0.2">
      <c r="A175" s="28"/>
      <c r="B175" s="46"/>
      <c r="C175" s="47"/>
      <c r="D175" s="48"/>
      <c r="E175" s="48"/>
      <c r="F175" s="48"/>
      <c r="G175" s="44"/>
      <c r="H175" s="49" t="s">
        <v>128</v>
      </c>
      <c r="I175" s="49" t="s">
        <v>78</v>
      </c>
      <c r="J175" s="50">
        <v>6745000</v>
      </c>
    </row>
    <row r="176" spans="1:10" ht="22.7" customHeight="1" x14ac:dyDescent="0.2">
      <c r="A176" s="28"/>
      <c r="B176" s="44"/>
      <c r="C176" s="45" t="s">
        <v>195</v>
      </c>
      <c r="D176" s="42">
        <v>6998000</v>
      </c>
      <c r="E176" s="42">
        <v>6998000</v>
      </c>
      <c r="F176" s="42">
        <v>6997710</v>
      </c>
      <c r="G176" s="27"/>
      <c r="H176" s="29"/>
      <c r="I176" s="29"/>
      <c r="J176" s="43"/>
    </row>
    <row r="177" spans="1:10" ht="22.7" customHeight="1" x14ac:dyDescent="0.2">
      <c r="A177" s="28"/>
      <c r="B177" s="46"/>
      <c r="C177" s="47"/>
      <c r="D177" s="48"/>
      <c r="E177" s="48"/>
      <c r="F177" s="48"/>
      <c r="G177" s="44" t="s">
        <v>196</v>
      </c>
      <c r="H177" s="49"/>
      <c r="I177" s="49" t="s">
        <v>78</v>
      </c>
      <c r="J177" s="50">
        <v>3994710</v>
      </c>
    </row>
    <row r="178" spans="1:10" ht="22.7" customHeight="1" x14ac:dyDescent="0.2">
      <c r="A178" s="28"/>
      <c r="B178" s="46"/>
      <c r="C178" s="47"/>
      <c r="D178" s="48"/>
      <c r="E178" s="48"/>
      <c r="F178" s="48"/>
      <c r="G178" s="44"/>
      <c r="H178" s="49" t="s">
        <v>128</v>
      </c>
      <c r="I178" s="49" t="s">
        <v>78</v>
      </c>
      <c r="J178" s="50">
        <v>3994710</v>
      </c>
    </row>
    <row r="179" spans="1:10" ht="22.7" customHeight="1" x14ac:dyDescent="0.2">
      <c r="A179" s="28"/>
      <c r="B179" s="46"/>
      <c r="C179" s="47"/>
      <c r="D179" s="48"/>
      <c r="E179" s="48"/>
      <c r="F179" s="48"/>
      <c r="G179" s="44" t="s">
        <v>197</v>
      </c>
      <c r="H179" s="49"/>
      <c r="I179" s="49" t="s">
        <v>78</v>
      </c>
      <c r="J179" s="50">
        <v>3003000</v>
      </c>
    </row>
    <row r="180" spans="1:10" ht="22.7" customHeight="1" x14ac:dyDescent="0.2">
      <c r="A180" s="28"/>
      <c r="B180" s="46"/>
      <c r="C180" s="47"/>
      <c r="D180" s="48"/>
      <c r="E180" s="48"/>
      <c r="F180" s="48"/>
      <c r="G180" s="44"/>
      <c r="H180" s="49" t="s">
        <v>128</v>
      </c>
      <c r="I180" s="49" t="s">
        <v>78</v>
      </c>
      <c r="J180" s="50">
        <v>3003000</v>
      </c>
    </row>
    <row r="181" spans="1:10" ht="22.7" customHeight="1" x14ac:dyDescent="0.2">
      <c r="A181" s="28"/>
      <c r="B181" s="44"/>
      <c r="C181" s="45" t="s">
        <v>198</v>
      </c>
      <c r="D181" s="42">
        <v>1000000</v>
      </c>
      <c r="E181" s="42">
        <v>1000000</v>
      </c>
      <c r="F181" s="42">
        <v>0</v>
      </c>
      <c r="G181" s="27"/>
      <c r="H181" s="29"/>
      <c r="I181" s="29"/>
      <c r="J181" s="43"/>
    </row>
    <row r="182" spans="1:10" ht="22.7" customHeight="1" x14ac:dyDescent="0.2">
      <c r="A182" s="28"/>
      <c r="B182" s="44"/>
      <c r="C182" s="45" t="s">
        <v>199</v>
      </c>
      <c r="D182" s="42">
        <v>1744000</v>
      </c>
      <c r="E182" s="42">
        <v>1744000</v>
      </c>
      <c r="F182" s="42">
        <v>1743290</v>
      </c>
      <c r="G182" s="27"/>
      <c r="H182" s="29"/>
      <c r="I182" s="29"/>
      <c r="J182" s="43"/>
    </row>
    <row r="183" spans="1:10" ht="22.7" customHeight="1" x14ac:dyDescent="0.2">
      <c r="A183" s="28"/>
      <c r="B183" s="46"/>
      <c r="C183" s="47"/>
      <c r="D183" s="48"/>
      <c r="E183" s="48"/>
      <c r="F183" s="48"/>
      <c r="G183" s="44" t="s">
        <v>200</v>
      </c>
      <c r="H183" s="49"/>
      <c r="I183" s="49" t="s">
        <v>78</v>
      </c>
      <c r="J183" s="50">
        <v>1500000</v>
      </c>
    </row>
    <row r="184" spans="1:10" ht="22.7" customHeight="1" x14ac:dyDescent="0.2">
      <c r="A184" s="28"/>
      <c r="B184" s="46"/>
      <c r="C184" s="47"/>
      <c r="D184" s="48"/>
      <c r="E184" s="48"/>
      <c r="F184" s="48"/>
      <c r="G184" s="44"/>
      <c r="H184" s="49" t="s">
        <v>128</v>
      </c>
      <c r="I184" s="49" t="s">
        <v>78</v>
      </c>
      <c r="J184" s="50">
        <v>1500000</v>
      </c>
    </row>
    <row r="185" spans="1:10" ht="22.7" customHeight="1" x14ac:dyDescent="0.2">
      <c r="A185" s="28"/>
      <c r="B185" s="46"/>
      <c r="C185" s="47"/>
      <c r="D185" s="48"/>
      <c r="E185" s="48"/>
      <c r="F185" s="48"/>
      <c r="G185" s="44" t="s">
        <v>201</v>
      </c>
      <c r="H185" s="49"/>
      <c r="I185" s="49" t="s">
        <v>78</v>
      </c>
      <c r="J185" s="50">
        <v>243290</v>
      </c>
    </row>
    <row r="186" spans="1:10" ht="22.7" customHeight="1" x14ac:dyDescent="0.2">
      <c r="A186" s="28"/>
      <c r="B186" s="46"/>
      <c r="C186" s="47"/>
      <c r="D186" s="48"/>
      <c r="E186" s="48"/>
      <c r="F186" s="48"/>
      <c r="G186" s="44"/>
      <c r="H186" s="49" t="s">
        <v>128</v>
      </c>
      <c r="I186" s="49" t="s">
        <v>78</v>
      </c>
      <c r="J186" s="50">
        <v>243290</v>
      </c>
    </row>
    <row r="187" spans="1:10" ht="22.7" customHeight="1" x14ac:dyDescent="0.2">
      <c r="A187" s="28"/>
      <c r="B187" s="44"/>
      <c r="C187" s="45" t="s">
        <v>202</v>
      </c>
      <c r="D187" s="42">
        <v>1000000</v>
      </c>
      <c r="E187" s="42">
        <v>1000000</v>
      </c>
      <c r="F187" s="42">
        <v>1000000</v>
      </c>
      <c r="G187" s="27"/>
      <c r="H187" s="29"/>
      <c r="I187" s="29"/>
      <c r="J187" s="43"/>
    </row>
    <row r="188" spans="1:10" ht="22.7" customHeight="1" x14ac:dyDescent="0.2">
      <c r="A188" s="28"/>
      <c r="B188" s="46"/>
      <c r="C188" s="47"/>
      <c r="D188" s="48"/>
      <c r="E188" s="48"/>
      <c r="F188" s="48"/>
      <c r="G188" s="44" t="s">
        <v>203</v>
      </c>
      <c r="H188" s="49"/>
      <c r="I188" s="49" t="s">
        <v>78</v>
      </c>
      <c r="J188" s="50">
        <v>1000000</v>
      </c>
    </row>
    <row r="189" spans="1:10" ht="22.7" customHeight="1" x14ac:dyDescent="0.2">
      <c r="A189" s="28"/>
      <c r="B189" s="46"/>
      <c r="C189" s="47"/>
      <c r="D189" s="48"/>
      <c r="E189" s="48"/>
      <c r="F189" s="48"/>
      <c r="G189" s="44"/>
      <c r="H189" s="49" t="s">
        <v>128</v>
      </c>
      <c r="I189" s="49" t="s">
        <v>78</v>
      </c>
      <c r="J189" s="50">
        <v>1000000</v>
      </c>
    </row>
    <row r="190" spans="1:10" ht="22.7" customHeight="1" x14ac:dyDescent="0.2">
      <c r="A190" s="28"/>
      <c r="B190" s="44"/>
      <c r="C190" s="45" t="s">
        <v>204</v>
      </c>
      <c r="D190" s="42">
        <v>3088000</v>
      </c>
      <c r="E190" s="42">
        <v>3088000</v>
      </c>
      <c r="F190" s="42">
        <v>2588000</v>
      </c>
      <c r="G190" s="27"/>
      <c r="H190" s="29"/>
      <c r="I190" s="29"/>
      <c r="J190" s="43"/>
    </row>
    <row r="191" spans="1:10" ht="2.1" customHeight="1" x14ac:dyDescent="0.2"/>
    <row r="192" spans="1:10" ht="25.15" customHeight="1" x14ac:dyDescent="0.2"/>
    <row r="193" spans="1:10" ht="2.1" customHeight="1" x14ac:dyDescent="0.2"/>
    <row r="194" spans="1:10" ht="5.85" customHeight="1" x14ac:dyDescent="0.2"/>
    <row r="195" spans="1:10" ht="17.100000000000001" customHeight="1" x14ac:dyDescent="0.2">
      <c r="A195" s="14"/>
      <c r="B195" s="14"/>
      <c r="C195" s="14"/>
      <c r="D195" s="14"/>
      <c r="E195" s="36" t="s">
        <v>205</v>
      </c>
      <c r="F195" s="37"/>
      <c r="G195" s="37"/>
      <c r="H195" s="37" t="s">
        <v>46</v>
      </c>
      <c r="I195" s="38" t="s">
        <v>47</v>
      </c>
      <c r="J195" s="38"/>
    </row>
    <row r="196" spans="1:10" ht="50.45" customHeight="1" x14ac:dyDescent="0.2"/>
    <row r="197" spans="1:10" ht="32.1" customHeight="1" x14ac:dyDescent="0.2">
      <c r="A197" s="15" t="s">
        <v>120</v>
      </c>
      <c r="B197" s="15"/>
      <c r="C197" s="15"/>
      <c r="D197" s="15"/>
      <c r="E197" s="15"/>
      <c r="F197" s="15"/>
      <c r="G197" s="15"/>
      <c r="H197" s="15"/>
      <c r="I197" s="15"/>
      <c r="J197" s="15"/>
    </row>
    <row r="198" spans="1:10" ht="10.5" customHeight="1" x14ac:dyDescent="0.2"/>
    <row r="199" spans="1:10" ht="17.100000000000001" customHeight="1" x14ac:dyDescent="0.2">
      <c r="A199" s="14" t="s">
        <v>68</v>
      </c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1:10" ht="22.7" customHeight="1" x14ac:dyDescent="0.2">
      <c r="A200" s="17" t="s">
        <v>121</v>
      </c>
      <c r="B200" s="17"/>
      <c r="C200" s="17"/>
      <c r="D200" s="17" t="s">
        <v>3</v>
      </c>
      <c r="E200" s="17" t="s">
        <v>4</v>
      </c>
      <c r="F200" s="17" t="s">
        <v>27</v>
      </c>
      <c r="G200" s="17" t="s">
        <v>70</v>
      </c>
      <c r="H200" s="17"/>
      <c r="I200" s="17"/>
      <c r="J200" s="17"/>
    </row>
    <row r="201" spans="1:10" ht="22.7" customHeight="1" x14ac:dyDescent="0.2">
      <c r="A201" s="40" t="s">
        <v>122</v>
      </c>
      <c r="B201" s="40" t="s">
        <v>123</v>
      </c>
      <c r="C201" s="40" t="s">
        <v>124</v>
      </c>
      <c r="D201" s="17"/>
      <c r="E201" s="17"/>
      <c r="F201" s="17"/>
      <c r="G201" s="17"/>
      <c r="H201" s="17"/>
      <c r="I201" s="17"/>
      <c r="J201" s="17"/>
    </row>
    <row r="202" spans="1:10" ht="22.7" customHeight="1" x14ac:dyDescent="0.2">
      <c r="A202" s="28"/>
      <c r="B202" s="46"/>
      <c r="C202" s="47"/>
      <c r="D202" s="48"/>
      <c r="E202" s="48"/>
      <c r="F202" s="48"/>
      <c r="G202" s="44" t="s">
        <v>206</v>
      </c>
      <c r="H202" s="49"/>
      <c r="I202" s="49" t="s">
        <v>78</v>
      </c>
      <c r="J202" s="50">
        <v>2588000</v>
      </c>
    </row>
    <row r="203" spans="1:10" ht="22.7" customHeight="1" x14ac:dyDescent="0.2">
      <c r="A203" s="28"/>
      <c r="B203" s="46"/>
      <c r="C203" s="47"/>
      <c r="D203" s="48"/>
      <c r="E203" s="48"/>
      <c r="F203" s="48"/>
      <c r="G203" s="44"/>
      <c r="H203" s="49" t="s">
        <v>128</v>
      </c>
      <c r="I203" s="49" t="s">
        <v>78</v>
      </c>
      <c r="J203" s="50">
        <v>2588000</v>
      </c>
    </row>
    <row r="204" spans="1:10" ht="22.7" customHeight="1" x14ac:dyDescent="0.2">
      <c r="A204" s="28"/>
      <c r="B204" s="44"/>
      <c r="C204" s="45" t="s">
        <v>207</v>
      </c>
      <c r="D204" s="42">
        <v>200000</v>
      </c>
      <c r="E204" s="42">
        <v>200000</v>
      </c>
      <c r="F204" s="42">
        <v>200000</v>
      </c>
      <c r="G204" s="27"/>
      <c r="H204" s="29"/>
      <c r="I204" s="29"/>
      <c r="J204" s="43"/>
    </row>
    <row r="205" spans="1:10" ht="22.7" customHeight="1" x14ac:dyDescent="0.2">
      <c r="A205" s="28"/>
      <c r="B205" s="46"/>
      <c r="C205" s="47"/>
      <c r="D205" s="48"/>
      <c r="E205" s="48"/>
      <c r="F205" s="48"/>
      <c r="G205" s="44" t="s">
        <v>208</v>
      </c>
      <c r="H205" s="49"/>
      <c r="I205" s="49" t="s">
        <v>78</v>
      </c>
      <c r="J205" s="50">
        <v>200000</v>
      </c>
    </row>
    <row r="206" spans="1:10" ht="22.7" customHeight="1" x14ac:dyDescent="0.2">
      <c r="A206" s="28"/>
      <c r="B206" s="46"/>
      <c r="C206" s="47"/>
      <c r="D206" s="48"/>
      <c r="E206" s="48"/>
      <c r="F206" s="48"/>
      <c r="G206" s="44"/>
      <c r="H206" s="49" t="s">
        <v>128</v>
      </c>
      <c r="I206" s="49" t="s">
        <v>78</v>
      </c>
      <c r="J206" s="50">
        <v>200000</v>
      </c>
    </row>
    <row r="207" spans="1:10" ht="22.7" customHeight="1" x14ac:dyDescent="0.2">
      <c r="A207" s="28"/>
      <c r="B207" s="44"/>
      <c r="C207" s="45" t="s">
        <v>209</v>
      </c>
      <c r="D207" s="42">
        <v>154000</v>
      </c>
      <c r="E207" s="42">
        <v>154000</v>
      </c>
      <c r="F207" s="42">
        <v>153500</v>
      </c>
      <c r="G207" s="27"/>
      <c r="H207" s="29"/>
      <c r="I207" s="29"/>
      <c r="J207" s="43"/>
    </row>
    <row r="208" spans="1:10" ht="22.7" customHeight="1" x14ac:dyDescent="0.2">
      <c r="A208" s="28"/>
      <c r="B208" s="46"/>
      <c r="C208" s="47"/>
      <c r="D208" s="48"/>
      <c r="E208" s="48"/>
      <c r="F208" s="48"/>
      <c r="G208" s="44" t="s">
        <v>210</v>
      </c>
      <c r="H208" s="49"/>
      <c r="I208" s="49" t="s">
        <v>78</v>
      </c>
      <c r="J208" s="50">
        <v>153500</v>
      </c>
    </row>
    <row r="209" spans="1:10" ht="22.7" customHeight="1" x14ac:dyDescent="0.2">
      <c r="A209" s="28"/>
      <c r="B209" s="46"/>
      <c r="C209" s="47"/>
      <c r="D209" s="48"/>
      <c r="E209" s="48"/>
      <c r="F209" s="48"/>
      <c r="G209" s="44"/>
      <c r="H209" s="49" t="s">
        <v>128</v>
      </c>
      <c r="I209" s="49" t="s">
        <v>78</v>
      </c>
      <c r="J209" s="50">
        <v>153500</v>
      </c>
    </row>
    <row r="210" spans="1:10" ht="22.7" customHeight="1" x14ac:dyDescent="0.2">
      <c r="A210" s="28"/>
      <c r="B210" s="44"/>
      <c r="C210" s="45" t="s">
        <v>211</v>
      </c>
      <c r="D210" s="42">
        <v>1950000</v>
      </c>
      <c r="E210" s="42">
        <v>1950000</v>
      </c>
      <c r="F210" s="42">
        <v>1950000</v>
      </c>
      <c r="G210" s="27"/>
      <c r="H210" s="29"/>
      <c r="I210" s="29"/>
      <c r="J210" s="43"/>
    </row>
    <row r="211" spans="1:10" ht="22.7" customHeight="1" x14ac:dyDescent="0.2">
      <c r="A211" s="28"/>
      <c r="B211" s="46"/>
      <c r="C211" s="47"/>
      <c r="D211" s="48"/>
      <c r="E211" s="48"/>
      <c r="F211" s="48"/>
      <c r="G211" s="44" t="s">
        <v>212</v>
      </c>
      <c r="H211" s="49"/>
      <c r="I211" s="49" t="s">
        <v>78</v>
      </c>
      <c r="J211" s="50">
        <v>1500000</v>
      </c>
    </row>
    <row r="212" spans="1:10" ht="22.7" customHeight="1" x14ac:dyDescent="0.2">
      <c r="A212" s="28"/>
      <c r="B212" s="46"/>
      <c r="C212" s="47"/>
      <c r="D212" s="48"/>
      <c r="E212" s="48"/>
      <c r="F212" s="48"/>
      <c r="G212" s="44"/>
      <c r="H212" s="49" t="s">
        <v>128</v>
      </c>
      <c r="I212" s="49" t="s">
        <v>78</v>
      </c>
      <c r="J212" s="50">
        <v>1500000</v>
      </c>
    </row>
    <row r="213" spans="1:10" ht="22.7" customHeight="1" x14ac:dyDescent="0.2">
      <c r="A213" s="28"/>
      <c r="B213" s="46"/>
      <c r="C213" s="47"/>
      <c r="D213" s="48"/>
      <c r="E213" s="48"/>
      <c r="F213" s="48"/>
      <c r="G213" s="44" t="s">
        <v>213</v>
      </c>
      <c r="H213" s="49"/>
      <c r="I213" s="49" t="s">
        <v>78</v>
      </c>
      <c r="J213" s="50">
        <v>450000</v>
      </c>
    </row>
    <row r="214" spans="1:10" ht="22.7" customHeight="1" x14ac:dyDescent="0.2">
      <c r="A214" s="28"/>
      <c r="B214" s="46"/>
      <c r="C214" s="47"/>
      <c r="D214" s="48"/>
      <c r="E214" s="48"/>
      <c r="F214" s="48"/>
      <c r="G214" s="44"/>
      <c r="H214" s="49" t="s">
        <v>128</v>
      </c>
      <c r="I214" s="49" t="s">
        <v>78</v>
      </c>
      <c r="J214" s="50">
        <v>450000</v>
      </c>
    </row>
    <row r="215" spans="1:10" ht="22.7" customHeight="1" x14ac:dyDescent="0.2">
      <c r="A215" s="28"/>
      <c r="B215" s="44"/>
      <c r="C215" s="45" t="s">
        <v>214</v>
      </c>
      <c r="D215" s="42">
        <v>6000000</v>
      </c>
      <c r="E215" s="42">
        <v>6000000</v>
      </c>
      <c r="F215" s="42">
        <v>6000000</v>
      </c>
      <c r="G215" s="27"/>
      <c r="H215" s="29"/>
      <c r="I215" s="29"/>
      <c r="J215" s="43"/>
    </row>
    <row r="216" spans="1:10" ht="22.7" customHeight="1" x14ac:dyDescent="0.2">
      <c r="A216" s="28"/>
      <c r="B216" s="46"/>
      <c r="C216" s="47"/>
      <c r="D216" s="48"/>
      <c r="E216" s="48"/>
      <c r="F216" s="48"/>
      <c r="G216" s="44" t="s">
        <v>215</v>
      </c>
      <c r="H216" s="49"/>
      <c r="I216" s="49" t="s">
        <v>78</v>
      </c>
      <c r="J216" s="50">
        <v>6000000</v>
      </c>
    </row>
    <row r="217" spans="1:10" ht="22.7" customHeight="1" x14ac:dyDescent="0.2">
      <c r="A217" s="28"/>
      <c r="B217" s="46"/>
      <c r="C217" s="47"/>
      <c r="D217" s="48"/>
      <c r="E217" s="48"/>
      <c r="F217" s="48"/>
      <c r="G217" s="44"/>
      <c r="H217" s="49" t="s">
        <v>136</v>
      </c>
      <c r="I217" s="49" t="s">
        <v>78</v>
      </c>
      <c r="J217" s="50">
        <v>4500000</v>
      </c>
    </row>
    <row r="218" spans="1:10" ht="22.7" customHeight="1" x14ac:dyDescent="0.2">
      <c r="A218" s="28"/>
      <c r="B218" s="46"/>
      <c r="C218" s="47"/>
      <c r="D218" s="48"/>
      <c r="E218" s="48"/>
      <c r="F218" s="48"/>
      <c r="G218" s="44"/>
      <c r="H218" s="49" t="s">
        <v>216</v>
      </c>
      <c r="I218" s="49" t="s">
        <v>78</v>
      </c>
      <c r="J218" s="50">
        <v>1500000</v>
      </c>
    </row>
    <row r="219" spans="1:10" ht="22.7" customHeight="1" x14ac:dyDescent="0.2">
      <c r="A219" s="28"/>
      <c r="B219" s="44"/>
      <c r="C219" s="45" t="s">
        <v>217</v>
      </c>
      <c r="D219" s="42">
        <v>10000000</v>
      </c>
      <c r="E219" s="42">
        <v>10000000</v>
      </c>
      <c r="F219" s="42">
        <v>10000000</v>
      </c>
      <c r="G219" s="27"/>
      <c r="H219" s="29"/>
      <c r="I219" s="29"/>
      <c r="J219" s="43"/>
    </row>
    <row r="220" spans="1:10" ht="22.7" customHeight="1" x14ac:dyDescent="0.2">
      <c r="A220" s="28"/>
      <c r="B220" s="46"/>
      <c r="C220" s="47"/>
      <c r="D220" s="48"/>
      <c r="E220" s="48"/>
      <c r="F220" s="48"/>
      <c r="G220" s="44" t="s">
        <v>218</v>
      </c>
      <c r="H220" s="49"/>
      <c r="I220" s="49" t="s">
        <v>78</v>
      </c>
      <c r="J220" s="50">
        <v>10000000</v>
      </c>
    </row>
    <row r="221" spans="1:10" ht="22.7" customHeight="1" x14ac:dyDescent="0.2">
      <c r="A221" s="28"/>
      <c r="B221" s="46"/>
      <c r="C221" s="47"/>
      <c r="D221" s="48"/>
      <c r="E221" s="48"/>
      <c r="F221" s="48"/>
      <c r="G221" s="44"/>
      <c r="H221" s="49" t="s">
        <v>128</v>
      </c>
      <c r="I221" s="49" t="s">
        <v>78</v>
      </c>
      <c r="J221" s="50">
        <v>10000000</v>
      </c>
    </row>
    <row r="222" spans="1:10" ht="22.7" customHeight="1" x14ac:dyDescent="0.2">
      <c r="A222" s="28"/>
      <c r="B222" s="44"/>
      <c r="C222" s="45" t="s">
        <v>219</v>
      </c>
      <c r="D222" s="42">
        <v>1619000</v>
      </c>
      <c r="E222" s="42">
        <v>1619000</v>
      </c>
      <c r="F222" s="42">
        <v>1618700</v>
      </c>
      <c r="G222" s="27"/>
      <c r="H222" s="29"/>
      <c r="I222" s="29"/>
      <c r="J222" s="43"/>
    </row>
    <row r="223" spans="1:10" ht="22.7" customHeight="1" x14ac:dyDescent="0.2">
      <c r="A223" s="28"/>
      <c r="B223" s="46"/>
      <c r="C223" s="47"/>
      <c r="D223" s="48"/>
      <c r="E223" s="48"/>
      <c r="F223" s="48"/>
      <c r="G223" s="44" t="s">
        <v>220</v>
      </c>
      <c r="H223" s="49"/>
      <c r="I223" s="49" t="s">
        <v>78</v>
      </c>
      <c r="J223" s="50">
        <v>1118700</v>
      </c>
    </row>
    <row r="224" spans="1:10" ht="22.7" customHeight="1" x14ac:dyDescent="0.2">
      <c r="A224" s="28"/>
      <c r="B224" s="46"/>
      <c r="C224" s="47"/>
      <c r="D224" s="48"/>
      <c r="E224" s="48"/>
      <c r="F224" s="48"/>
      <c r="G224" s="44"/>
      <c r="H224" s="49" t="s">
        <v>128</v>
      </c>
      <c r="I224" s="49" t="s">
        <v>78</v>
      </c>
      <c r="J224" s="50">
        <v>105000</v>
      </c>
    </row>
    <row r="225" spans="1:10" ht="22.7" customHeight="1" x14ac:dyDescent="0.2">
      <c r="A225" s="28"/>
      <c r="B225" s="46"/>
      <c r="C225" s="47"/>
      <c r="D225" s="48"/>
      <c r="E225" s="48"/>
      <c r="F225" s="48"/>
      <c r="G225" s="44"/>
      <c r="H225" s="49" t="s">
        <v>221</v>
      </c>
      <c r="I225" s="49" t="s">
        <v>78</v>
      </c>
      <c r="J225" s="50">
        <v>1013700</v>
      </c>
    </row>
    <row r="226" spans="1:10" ht="22.7" customHeight="1" x14ac:dyDescent="0.2">
      <c r="A226" s="28"/>
      <c r="B226" s="46"/>
      <c r="C226" s="47"/>
      <c r="D226" s="48"/>
      <c r="E226" s="48"/>
      <c r="F226" s="48"/>
      <c r="G226" s="44" t="s">
        <v>222</v>
      </c>
      <c r="H226" s="49"/>
      <c r="I226" s="49" t="s">
        <v>78</v>
      </c>
      <c r="J226" s="50">
        <v>500000</v>
      </c>
    </row>
    <row r="227" spans="1:10" ht="22.7" customHeight="1" x14ac:dyDescent="0.2">
      <c r="A227" s="28"/>
      <c r="B227" s="46"/>
      <c r="C227" s="47"/>
      <c r="D227" s="48"/>
      <c r="E227" s="48"/>
      <c r="F227" s="48"/>
      <c r="G227" s="44"/>
      <c r="H227" s="49" t="s">
        <v>128</v>
      </c>
      <c r="I227" s="49" t="s">
        <v>78</v>
      </c>
      <c r="J227" s="50">
        <v>500000</v>
      </c>
    </row>
    <row r="228" spans="1:10" ht="22.7" customHeight="1" x14ac:dyDescent="0.2">
      <c r="A228" s="44"/>
      <c r="B228" s="27" t="s">
        <v>223</v>
      </c>
      <c r="C228" s="41"/>
      <c r="D228" s="42">
        <v>26534000</v>
      </c>
      <c r="E228" s="42">
        <v>28022300</v>
      </c>
      <c r="F228" s="42">
        <v>25522660</v>
      </c>
      <c r="G228" s="27"/>
      <c r="H228" s="29"/>
      <c r="I228" s="29"/>
      <c r="J228" s="43"/>
    </row>
    <row r="229" spans="1:10" ht="22.7" customHeight="1" x14ac:dyDescent="0.2">
      <c r="A229" s="28"/>
      <c r="B229" s="44"/>
      <c r="C229" s="45" t="s">
        <v>224</v>
      </c>
      <c r="D229" s="42">
        <v>98000</v>
      </c>
      <c r="E229" s="42">
        <v>98000</v>
      </c>
      <c r="F229" s="42">
        <v>51240</v>
      </c>
      <c r="G229" s="27"/>
      <c r="H229" s="29"/>
      <c r="I229" s="29"/>
      <c r="J229" s="43"/>
    </row>
    <row r="230" spans="1:10" ht="2.1" customHeight="1" x14ac:dyDescent="0.2"/>
    <row r="231" spans="1:10" ht="25.15" customHeight="1" x14ac:dyDescent="0.2"/>
    <row r="232" spans="1:10" ht="2.1" customHeight="1" x14ac:dyDescent="0.2"/>
    <row r="233" spans="1:10" ht="5.85" customHeight="1" x14ac:dyDescent="0.2"/>
    <row r="234" spans="1:10" ht="17.100000000000001" customHeight="1" x14ac:dyDescent="0.2">
      <c r="A234" s="14"/>
      <c r="B234" s="14"/>
      <c r="C234" s="14"/>
      <c r="D234" s="14"/>
      <c r="E234" s="36" t="s">
        <v>225</v>
      </c>
      <c r="F234" s="37"/>
      <c r="G234" s="37"/>
      <c r="H234" s="37" t="s">
        <v>46</v>
      </c>
      <c r="I234" s="38" t="s">
        <v>47</v>
      </c>
      <c r="J234" s="38"/>
    </row>
    <row r="235" spans="1:10" ht="50.45" customHeight="1" x14ac:dyDescent="0.2"/>
    <row r="236" spans="1:10" ht="32.1" customHeight="1" x14ac:dyDescent="0.2">
      <c r="A236" s="15" t="s">
        <v>120</v>
      </c>
      <c r="B236" s="15"/>
      <c r="C236" s="15"/>
      <c r="D236" s="15"/>
      <c r="E236" s="15"/>
      <c r="F236" s="15"/>
      <c r="G236" s="15"/>
      <c r="H236" s="15"/>
      <c r="I236" s="15"/>
      <c r="J236" s="15"/>
    </row>
    <row r="237" spans="1:10" ht="10.5" customHeight="1" x14ac:dyDescent="0.2"/>
    <row r="238" spans="1:10" ht="17.100000000000001" customHeight="1" x14ac:dyDescent="0.2">
      <c r="A238" s="14" t="s">
        <v>68</v>
      </c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1:10" ht="22.7" customHeight="1" x14ac:dyDescent="0.2">
      <c r="A239" s="17" t="s">
        <v>121</v>
      </c>
      <c r="B239" s="17"/>
      <c r="C239" s="17"/>
      <c r="D239" s="17" t="s">
        <v>3</v>
      </c>
      <c r="E239" s="17" t="s">
        <v>4</v>
      </c>
      <c r="F239" s="17" t="s">
        <v>27</v>
      </c>
      <c r="G239" s="17" t="s">
        <v>70</v>
      </c>
      <c r="H239" s="17"/>
      <c r="I239" s="17"/>
      <c r="J239" s="17"/>
    </row>
    <row r="240" spans="1:10" ht="22.7" customHeight="1" x14ac:dyDescent="0.2">
      <c r="A240" s="40" t="s">
        <v>122</v>
      </c>
      <c r="B240" s="40" t="s">
        <v>123</v>
      </c>
      <c r="C240" s="40" t="s">
        <v>124</v>
      </c>
      <c r="D240" s="17"/>
      <c r="E240" s="17"/>
      <c r="F240" s="17"/>
      <c r="G240" s="17"/>
      <c r="H240" s="17"/>
      <c r="I240" s="17"/>
      <c r="J240" s="17"/>
    </row>
    <row r="241" spans="1:10" ht="22.7" customHeight="1" x14ac:dyDescent="0.2">
      <c r="A241" s="28"/>
      <c r="B241" s="46"/>
      <c r="C241" s="47"/>
      <c r="D241" s="48"/>
      <c r="E241" s="48"/>
      <c r="F241" s="48"/>
      <c r="G241" s="44" t="s">
        <v>224</v>
      </c>
      <c r="H241" s="49"/>
      <c r="I241" s="49" t="s">
        <v>78</v>
      </c>
      <c r="J241" s="50">
        <v>51240</v>
      </c>
    </row>
    <row r="242" spans="1:10" ht="22.7" customHeight="1" x14ac:dyDescent="0.2">
      <c r="A242" s="28"/>
      <c r="B242" s="46"/>
      <c r="C242" s="47"/>
      <c r="D242" s="48"/>
      <c r="E242" s="48"/>
      <c r="F242" s="48"/>
      <c r="G242" s="44"/>
      <c r="H242" s="49" t="s">
        <v>128</v>
      </c>
      <c r="I242" s="49" t="s">
        <v>78</v>
      </c>
      <c r="J242" s="50">
        <v>51240</v>
      </c>
    </row>
    <row r="243" spans="1:10" ht="22.7" customHeight="1" x14ac:dyDescent="0.2">
      <c r="A243" s="28"/>
      <c r="B243" s="44"/>
      <c r="C243" s="45" t="s">
        <v>226</v>
      </c>
      <c r="D243" s="42">
        <v>4444000</v>
      </c>
      <c r="E243" s="42">
        <v>4444000</v>
      </c>
      <c r="F243" s="42">
        <v>4291100</v>
      </c>
      <c r="G243" s="27"/>
      <c r="H243" s="29"/>
      <c r="I243" s="29"/>
      <c r="J243" s="43"/>
    </row>
    <row r="244" spans="1:10" ht="22.7" customHeight="1" x14ac:dyDescent="0.2">
      <c r="A244" s="28"/>
      <c r="B244" s="46"/>
      <c r="C244" s="47"/>
      <c r="D244" s="48"/>
      <c r="E244" s="48"/>
      <c r="F244" s="48"/>
      <c r="G244" s="44" t="s">
        <v>227</v>
      </c>
      <c r="H244" s="49"/>
      <c r="I244" s="49" t="s">
        <v>78</v>
      </c>
      <c r="J244" s="50">
        <v>994000</v>
      </c>
    </row>
    <row r="245" spans="1:10" ht="22.7" customHeight="1" x14ac:dyDescent="0.2">
      <c r="A245" s="28"/>
      <c r="B245" s="46"/>
      <c r="C245" s="47"/>
      <c r="D245" s="48"/>
      <c r="E245" s="48"/>
      <c r="F245" s="48"/>
      <c r="G245" s="44"/>
      <c r="H245" s="49" t="s">
        <v>128</v>
      </c>
      <c r="I245" s="49" t="s">
        <v>78</v>
      </c>
      <c r="J245" s="50">
        <v>994000</v>
      </c>
    </row>
    <row r="246" spans="1:10" ht="22.7" customHeight="1" x14ac:dyDescent="0.2">
      <c r="A246" s="28"/>
      <c r="B246" s="46"/>
      <c r="C246" s="47"/>
      <c r="D246" s="48"/>
      <c r="E246" s="48"/>
      <c r="F246" s="48"/>
      <c r="G246" s="44" t="s">
        <v>228</v>
      </c>
      <c r="H246" s="49"/>
      <c r="I246" s="49" t="s">
        <v>78</v>
      </c>
      <c r="J246" s="50">
        <v>1987100</v>
      </c>
    </row>
    <row r="247" spans="1:10" ht="22.7" customHeight="1" x14ac:dyDescent="0.2">
      <c r="A247" s="28"/>
      <c r="B247" s="46"/>
      <c r="C247" s="47"/>
      <c r="D247" s="48"/>
      <c r="E247" s="48"/>
      <c r="F247" s="48"/>
      <c r="G247" s="44"/>
      <c r="H247" s="49" t="s">
        <v>128</v>
      </c>
      <c r="I247" s="49" t="s">
        <v>78</v>
      </c>
      <c r="J247" s="50">
        <v>1987100</v>
      </c>
    </row>
    <row r="248" spans="1:10" ht="22.7" customHeight="1" x14ac:dyDescent="0.2">
      <c r="A248" s="28"/>
      <c r="B248" s="46"/>
      <c r="C248" s="47"/>
      <c r="D248" s="48"/>
      <c r="E248" s="48"/>
      <c r="F248" s="48"/>
      <c r="G248" s="44" t="s">
        <v>229</v>
      </c>
      <c r="H248" s="49"/>
      <c r="I248" s="49" t="s">
        <v>78</v>
      </c>
      <c r="J248" s="50">
        <v>310000</v>
      </c>
    </row>
    <row r="249" spans="1:10" ht="22.7" customHeight="1" x14ac:dyDescent="0.2">
      <c r="A249" s="28"/>
      <c r="B249" s="46"/>
      <c r="C249" s="47"/>
      <c r="D249" s="48"/>
      <c r="E249" s="48"/>
      <c r="F249" s="48"/>
      <c r="G249" s="44"/>
      <c r="H249" s="49" t="s">
        <v>128</v>
      </c>
      <c r="I249" s="49" t="s">
        <v>78</v>
      </c>
      <c r="J249" s="50">
        <v>310000</v>
      </c>
    </row>
    <row r="250" spans="1:10" ht="22.7" customHeight="1" x14ac:dyDescent="0.2">
      <c r="A250" s="28"/>
      <c r="B250" s="46"/>
      <c r="C250" s="47"/>
      <c r="D250" s="48"/>
      <c r="E250" s="48"/>
      <c r="F250" s="48"/>
      <c r="G250" s="44" t="s">
        <v>230</v>
      </c>
      <c r="H250" s="49"/>
      <c r="I250" s="49" t="s">
        <v>78</v>
      </c>
      <c r="J250" s="50">
        <v>1000000</v>
      </c>
    </row>
    <row r="251" spans="1:10" ht="22.7" customHeight="1" x14ac:dyDescent="0.2">
      <c r="A251" s="28"/>
      <c r="B251" s="46"/>
      <c r="C251" s="47"/>
      <c r="D251" s="48"/>
      <c r="E251" s="48"/>
      <c r="F251" s="48"/>
      <c r="G251" s="44"/>
      <c r="H251" s="49" t="s">
        <v>128</v>
      </c>
      <c r="I251" s="49" t="s">
        <v>78</v>
      </c>
      <c r="J251" s="50">
        <v>1000000</v>
      </c>
    </row>
    <row r="252" spans="1:10" ht="22.7" customHeight="1" x14ac:dyDescent="0.2">
      <c r="A252" s="28"/>
      <c r="B252" s="44"/>
      <c r="C252" s="45" t="s">
        <v>231</v>
      </c>
      <c r="D252" s="42">
        <v>4500000</v>
      </c>
      <c r="E252" s="42">
        <v>4500000</v>
      </c>
      <c r="F252" s="42">
        <v>4499570</v>
      </c>
      <c r="G252" s="27"/>
      <c r="H252" s="29"/>
      <c r="I252" s="29"/>
      <c r="J252" s="43"/>
    </row>
    <row r="253" spans="1:10" ht="22.7" customHeight="1" x14ac:dyDescent="0.2">
      <c r="A253" s="28"/>
      <c r="B253" s="46"/>
      <c r="C253" s="47"/>
      <c r="D253" s="48"/>
      <c r="E253" s="48"/>
      <c r="F253" s="48"/>
      <c r="G253" s="44" t="s">
        <v>232</v>
      </c>
      <c r="H253" s="49"/>
      <c r="I253" s="49" t="s">
        <v>78</v>
      </c>
      <c r="J253" s="50">
        <v>4499570</v>
      </c>
    </row>
    <row r="254" spans="1:10" ht="22.7" customHeight="1" x14ac:dyDescent="0.2">
      <c r="A254" s="28"/>
      <c r="B254" s="46"/>
      <c r="C254" s="47"/>
      <c r="D254" s="48"/>
      <c r="E254" s="48"/>
      <c r="F254" s="48"/>
      <c r="G254" s="44"/>
      <c r="H254" s="49" t="s">
        <v>128</v>
      </c>
      <c r="I254" s="49" t="s">
        <v>78</v>
      </c>
      <c r="J254" s="50">
        <v>4499570</v>
      </c>
    </row>
    <row r="255" spans="1:10" ht="22.7" customHeight="1" x14ac:dyDescent="0.2">
      <c r="A255" s="28"/>
      <c r="B255" s="44"/>
      <c r="C255" s="45" t="s">
        <v>233</v>
      </c>
      <c r="D255" s="42">
        <v>2152000</v>
      </c>
      <c r="E255" s="42">
        <v>3640300</v>
      </c>
      <c r="F255" s="42">
        <v>1701700</v>
      </c>
      <c r="G255" s="27"/>
      <c r="H255" s="29"/>
      <c r="I255" s="29"/>
      <c r="J255" s="43"/>
    </row>
    <row r="256" spans="1:10" ht="22.7" customHeight="1" x14ac:dyDescent="0.2">
      <c r="A256" s="28"/>
      <c r="B256" s="46"/>
      <c r="C256" s="47"/>
      <c r="D256" s="48"/>
      <c r="E256" s="48"/>
      <c r="F256" s="48"/>
      <c r="G256" s="44" t="s">
        <v>234</v>
      </c>
      <c r="H256" s="49"/>
      <c r="I256" s="49" t="s">
        <v>78</v>
      </c>
      <c r="J256" s="50">
        <v>1701700</v>
      </c>
    </row>
    <row r="257" spans="1:10" ht="22.7" customHeight="1" x14ac:dyDescent="0.2">
      <c r="A257" s="28"/>
      <c r="B257" s="46"/>
      <c r="C257" s="47"/>
      <c r="D257" s="48"/>
      <c r="E257" s="48"/>
      <c r="F257" s="48"/>
      <c r="G257" s="44"/>
      <c r="H257" s="49" t="s">
        <v>128</v>
      </c>
      <c r="I257" s="49" t="s">
        <v>78</v>
      </c>
      <c r="J257" s="50">
        <v>1701700</v>
      </c>
    </row>
    <row r="258" spans="1:10" ht="22.7" customHeight="1" x14ac:dyDescent="0.2">
      <c r="A258" s="28"/>
      <c r="B258" s="44"/>
      <c r="C258" s="45" t="s">
        <v>235</v>
      </c>
      <c r="D258" s="42">
        <v>4420000</v>
      </c>
      <c r="E258" s="42">
        <v>4420000</v>
      </c>
      <c r="F258" s="42">
        <v>4419050</v>
      </c>
      <c r="G258" s="27"/>
      <c r="H258" s="29"/>
      <c r="I258" s="29"/>
      <c r="J258" s="43"/>
    </row>
    <row r="259" spans="1:10" ht="22.7" customHeight="1" x14ac:dyDescent="0.2">
      <c r="A259" s="28"/>
      <c r="B259" s="46"/>
      <c r="C259" s="47"/>
      <c r="D259" s="48"/>
      <c r="E259" s="48"/>
      <c r="F259" s="48"/>
      <c r="G259" s="44" t="s">
        <v>236</v>
      </c>
      <c r="H259" s="49"/>
      <c r="I259" s="49" t="s">
        <v>78</v>
      </c>
      <c r="J259" s="50">
        <v>3919050</v>
      </c>
    </row>
    <row r="260" spans="1:10" ht="22.7" customHeight="1" x14ac:dyDescent="0.2">
      <c r="A260" s="28"/>
      <c r="B260" s="46"/>
      <c r="C260" s="47"/>
      <c r="D260" s="48"/>
      <c r="E260" s="48"/>
      <c r="F260" s="48"/>
      <c r="G260" s="44"/>
      <c r="H260" s="49" t="s">
        <v>128</v>
      </c>
      <c r="I260" s="49" t="s">
        <v>78</v>
      </c>
      <c r="J260" s="50">
        <v>3919050</v>
      </c>
    </row>
    <row r="261" spans="1:10" ht="22.7" customHeight="1" x14ac:dyDescent="0.2">
      <c r="A261" s="28"/>
      <c r="B261" s="46"/>
      <c r="C261" s="47"/>
      <c r="D261" s="48"/>
      <c r="E261" s="48"/>
      <c r="F261" s="48"/>
      <c r="G261" s="44" t="s">
        <v>237</v>
      </c>
      <c r="H261" s="49"/>
      <c r="I261" s="49" t="s">
        <v>78</v>
      </c>
      <c r="J261" s="50">
        <v>500000</v>
      </c>
    </row>
    <row r="262" spans="1:10" ht="22.7" customHeight="1" x14ac:dyDescent="0.2">
      <c r="A262" s="28"/>
      <c r="B262" s="46"/>
      <c r="C262" s="47"/>
      <c r="D262" s="48"/>
      <c r="E262" s="48"/>
      <c r="F262" s="48"/>
      <c r="G262" s="44"/>
      <c r="H262" s="49" t="s">
        <v>128</v>
      </c>
      <c r="I262" s="49" t="s">
        <v>78</v>
      </c>
      <c r="J262" s="50">
        <v>500000</v>
      </c>
    </row>
    <row r="263" spans="1:10" ht="22.7" customHeight="1" x14ac:dyDescent="0.2">
      <c r="A263" s="28"/>
      <c r="B263" s="44"/>
      <c r="C263" s="45" t="s">
        <v>238</v>
      </c>
      <c r="D263" s="42">
        <v>620000</v>
      </c>
      <c r="E263" s="42">
        <v>620000</v>
      </c>
      <c r="F263" s="42">
        <v>500000</v>
      </c>
      <c r="G263" s="27"/>
      <c r="H263" s="29"/>
      <c r="I263" s="29"/>
      <c r="J263" s="43"/>
    </row>
    <row r="264" spans="1:10" ht="22.7" customHeight="1" x14ac:dyDescent="0.2">
      <c r="A264" s="28"/>
      <c r="B264" s="46"/>
      <c r="C264" s="47"/>
      <c r="D264" s="48"/>
      <c r="E264" s="48"/>
      <c r="F264" s="48"/>
      <c r="G264" s="44" t="s">
        <v>239</v>
      </c>
      <c r="H264" s="49"/>
      <c r="I264" s="49" t="s">
        <v>78</v>
      </c>
      <c r="J264" s="50">
        <v>300000</v>
      </c>
    </row>
    <row r="265" spans="1:10" ht="22.7" customHeight="1" x14ac:dyDescent="0.2">
      <c r="A265" s="28"/>
      <c r="B265" s="46"/>
      <c r="C265" s="47"/>
      <c r="D265" s="48"/>
      <c r="E265" s="48"/>
      <c r="F265" s="48"/>
      <c r="G265" s="44"/>
      <c r="H265" s="49" t="s">
        <v>128</v>
      </c>
      <c r="I265" s="49" t="s">
        <v>78</v>
      </c>
      <c r="J265" s="50">
        <v>300000</v>
      </c>
    </row>
    <row r="266" spans="1:10" ht="22.7" customHeight="1" x14ac:dyDescent="0.2">
      <c r="A266" s="28"/>
      <c r="B266" s="46"/>
      <c r="C266" s="47"/>
      <c r="D266" s="48"/>
      <c r="E266" s="48"/>
      <c r="F266" s="48"/>
      <c r="G266" s="44" t="s">
        <v>240</v>
      </c>
      <c r="H266" s="49"/>
      <c r="I266" s="49" t="s">
        <v>78</v>
      </c>
      <c r="J266" s="50">
        <v>200000</v>
      </c>
    </row>
    <row r="267" spans="1:10" ht="22.7" customHeight="1" x14ac:dyDescent="0.2">
      <c r="A267" s="28"/>
      <c r="B267" s="46"/>
      <c r="C267" s="47"/>
      <c r="D267" s="48"/>
      <c r="E267" s="48"/>
      <c r="F267" s="48"/>
      <c r="G267" s="44"/>
      <c r="H267" s="49" t="s">
        <v>128</v>
      </c>
      <c r="I267" s="49" t="s">
        <v>78</v>
      </c>
      <c r="J267" s="50">
        <v>200000</v>
      </c>
    </row>
    <row r="268" spans="1:10" ht="22.7" customHeight="1" x14ac:dyDescent="0.2">
      <c r="A268" s="28"/>
      <c r="B268" s="44"/>
      <c r="C268" s="45" t="s">
        <v>241</v>
      </c>
      <c r="D268" s="42">
        <v>1800000</v>
      </c>
      <c r="E268" s="42">
        <v>1800000</v>
      </c>
      <c r="F268" s="42">
        <v>1800000</v>
      </c>
      <c r="G268" s="27"/>
      <c r="H268" s="29"/>
      <c r="I268" s="29"/>
      <c r="J268" s="43"/>
    </row>
    <row r="269" spans="1:10" ht="2.1" customHeight="1" x14ac:dyDescent="0.2"/>
    <row r="270" spans="1:10" ht="25.15" customHeight="1" x14ac:dyDescent="0.2"/>
    <row r="271" spans="1:10" ht="2.1" customHeight="1" x14ac:dyDescent="0.2"/>
    <row r="272" spans="1:10" ht="5.85" customHeight="1" x14ac:dyDescent="0.2"/>
    <row r="273" spans="1:10" ht="17.100000000000001" customHeight="1" x14ac:dyDescent="0.2">
      <c r="A273" s="14"/>
      <c r="B273" s="14"/>
      <c r="C273" s="14"/>
      <c r="D273" s="14"/>
      <c r="E273" s="36" t="s">
        <v>242</v>
      </c>
      <c r="F273" s="37"/>
      <c r="G273" s="37"/>
      <c r="H273" s="37" t="s">
        <v>46</v>
      </c>
      <c r="I273" s="38" t="s">
        <v>47</v>
      </c>
      <c r="J273" s="38"/>
    </row>
    <row r="274" spans="1:10" ht="50.45" customHeight="1" x14ac:dyDescent="0.2"/>
    <row r="275" spans="1:10" ht="32.1" customHeight="1" x14ac:dyDescent="0.2">
      <c r="A275" s="15" t="s">
        <v>120</v>
      </c>
      <c r="B275" s="15"/>
      <c r="C275" s="15"/>
      <c r="D275" s="15"/>
      <c r="E275" s="15"/>
      <c r="F275" s="15"/>
      <c r="G275" s="15"/>
      <c r="H275" s="15"/>
      <c r="I275" s="15"/>
      <c r="J275" s="15"/>
    </row>
    <row r="276" spans="1:10" ht="10.5" customHeight="1" x14ac:dyDescent="0.2"/>
    <row r="277" spans="1:10" ht="17.100000000000001" customHeight="1" x14ac:dyDescent="0.2">
      <c r="A277" s="14" t="s">
        <v>68</v>
      </c>
      <c r="B277" s="14"/>
      <c r="C277" s="14"/>
      <c r="D277" s="14"/>
      <c r="E277" s="14"/>
      <c r="F277" s="14"/>
      <c r="G277" s="14"/>
      <c r="H277" s="14"/>
      <c r="I277" s="14"/>
      <c r="J277" s="14"/>
    </row>
    <row r="278" spans="1:10" ht="22.7" customHeight="1" x14ac:dyDescent="0.2">
      <c r="A278" s="17" t="s">
        <v>121</v>
      </c>
      <c r="B278" s="17"/>
      <c r="C278" s="17"/>
      <c r="D278" s="17" t="s">
        <v>3</v>
      </c>
      <c r="E278" s="17" t="s">
        <v>4</v>
      </c>
      <c r="F278" s="17" t="s">
        <v>27</v>
      </c>
      <c r="G278" s="17" t="s">
        <v>70</v>
      </c>
      <c r="H278" s="17"/>
      <c r="I278" s="17"/>
      <c r="J278" s="17"/>
    </row>
    <row r="279" spans="1:10" ht="22.7" customHeight="1" x14ac:dyDescent="0.2">
      <c r="A279" s="40" t="s">
        <v>122</v>
      </c>
      <c r="B279" s="40" t="s">
        <v>123</v>
      </c>
      <c r="C279" s="40" t="s">
        <v>124</v>
      </c>
      <c r="D279" s="17"/>
      <c r="E279" s="17"/>
      <c r="F279" s="17"/>
      <c r="G279" s="17"/>
      <c r="H279" s="17"/>
      <c r="I279" s="17"/>
      <c r="J279" s="17"/>
    </row>
    <row r="280" spans="1:10" ht="22.7" customHeight="1" x14ac:dyDescent="0.2">
      <c r="A280" s="28"/>
      <c r="B280" s="46"/>
      <c r="C280" s="47"/>
      <c r="D280" s="48"/>
      <c r="E280" s="48"/>
      <c r="F280" s="48"/>
      <c r="G280" s="44" t="s">
        <v>243</v>
      </c>
      <c r="H280" s="49"/>
      <c r="I280" s="49" t="s">
        <v>78</v>
      </c>
      <c r="J280" s="50">
        <v>1800000</v>
      </c>
    </row>
    <row r="281" spans="1:10" ht="22.7" customHeight="1" x14ac:dyDescent="0.2">
      <c r="A281" s="28"/>
      <c r="B281" s="46"/>
      <c r="C281" s="47"/>
      <c r="D281" s="48"/>
      <c r="E281" s="48"/>
      <c r="F281" s="48"/>
      <c r="G281" s="44"/>
      <c r="H281" s="49" t="s">
        <v>128</v>
      </c>
      <c r="I281" s="49" t="s">
        <v>78</v>
      </c>
      <c r="J281" s="50">
        <v>1800000</v>
      </c>
    </row>
    <row r="282" spans="1:10" ht="22.7" customHeight="1" x14ac:dyDescent="0.2">
      <c r="A282" s="28"/>
      <c r="B282" s="44"/>
      <c r="C282" s="45" t="s">
        <v>244</v>
      </c>
      <c r="D282" s="42">
        <v>3000000</v>
      </c>
      <c r="E282" s="42">
        <v>3000000</v>
      </c>
      <c r="F282" s="42">
        <v>3000000</v>
      </c>
      <c r="G282" s="27"/>
      <c r="H282" s="29"/>
      <c r="I282" s="29"/>
      <c r="J282" s="43"/>
    </row>
    <row r="283" spans="1:10" ht="22.7" customHeight="1" x14ac:dyDescent="0.2">
      <c r="A283" s="28"/>
      <c r="B283" s="46"/>
      <c r="C283" s="47"/>
      <c r="D283" s="48"/>
      <c r="E283" s="48"/>
      <c r="F283" s="48"/>
      <c r="G283" s="44" t="s">
        <v>245</v>
      </c>
      <c r="H283" s="49"/>
      <c r="I283" s="49" t="s">
        <v>78</v>
      </c>
      <c r="J283" s="50">
        <v>3000000</v>
      </c>
    </row>
    <row r="284" spans="1:10" ht="22.7" customHeight="1" x14ac:dyDescent="0.2">
      <c r="A284" s="28"/>
      <c r="B284" s="46"/>
      <c r="C284" s="47"/>
      <c r="D284" s="48"/>
      <c r="E284" s="48"/>
      <c r="F284" s="48"/>
      <c r="G284" s="44"/>
      <c r="H284" s="49" t="s">
        <v>128</v>
      </c>
      <c r="I284" s="49" t="s">
        <v>78</v>
      </c>
      <c r="J284" s="50">
        <v>3000000</v>
      </c>
    </row>
    <row r="285" spans="1:10" ht="22.7" customHeight="1" x14ac:dyDescent="0.2">
      <c r="A285" s="28"/>
      <c r="B285" s="44"/>
      <c r="C285" s="45" t="s">
        <v>246</v>
      </c>
      <c r="D285" s="42">
        <v>3900000</v>
      </c>
      <c r="E285" s="42">
        <v>3900000</v>
      </c>
      <c r="F285" s="42">
        <v>3660000</v>
      </c>
      <c r="G285" s="27"/>
      <c r="H285" s="29"/>
      <c r="I285" s="29"/>
      <c r="J285" s="43"/>
    </row>
    <row r="286" spans="1:10" ht="22.7" customHeight="1" x14ac:dyDescent="0.2">
      <c r="A286" s="28"/>
      <c r="B286" s="46"/>
      <c r="C286" s="47"/>
      <c r="D286" s="48"/>
      <c r="E286" s="48"/>
      <c r="F286" s="48"/>
      <c r="G286" s="44" t="s">
        <v>247</v>
      </c>
      <c r="H286" s="49"/>
      <c r="I286" s="49" t="s">
        <v>78</v>
      </c>
      <c r="J286" s="50">
        <v>3660000</v>
      </c>
    </row>
    <row r="287" spans="1:10" ht="22.7" customHeight="1" x14ac:dyDescent="0.2">
      <c r="A287" s="28"/>
      <c r="B287" s="46"/>
      <c r="C287" s="47"/>
      <c r="D287" s="48"/>
      <c r="E287" s="48"/>
      <c r="F287" s="48"/>
      <c r="G287" s="44"/>
      <c r="H287" s="49" t="s">
        <v>128</v>
      </c>
      <c r="I287" s="49" t="s">
        <v>78</v>
      </c>
      <c r="J287" s="50">
        <v>3660000</v>
      </c>
    </row>
    <row r="288" spans="1:10" ht="22.7" customHeight="1" x14ac:dyDescent="0.2">
      <c r="A288" s="28"/>
      <c r="B288" s="44"/>
      <c r="C288" s="45" t="s">
        <v>248</v>
      </c>
      <c r="D288" s="42">
        <v>1600000</v>
      </c>
      <c r="E288" s="42">
        <v>1600000</v>
      </c>
      <c r="F288" s="42">
        <v>1600000</v>
      </c>
      <c r="G288" s="27"/>
      <c r="H288" s="29"/>
      <c r="I288" s="29"/>
      <c r="J288" s="43"/>
    </row>
    <row r="289" spans="1:10" ht="22.7" customHeight="1" x14ac:dyDescent="0.2">
      <c r="A289" s="28"/>
      <c r="B289" s="46"/>
      <c r="C289" s="47"/>
      <c r="D289" s="48"/>
      <c r="E289" s="48"/>
      <c r="F289" s="48"/>
      <c r="G289" s="44" t="s">
        <v>249</v>
      </c>
      <c r="H289" s="49"/>
      <c r="I289" s="49" t="s">
        <v>78</v>
      </c>
      <c r="J289" s="50">
        <v>1600000</v>
      </c>
    </row>
    <row r="290" spans="1:10" ht="22.7" customHeight="1" x14ac:dyDescent="0.2">
      <c r="A290" s="28"/>
      <c r="B290" s="46"/>
      <c r="C290" s="47"/>
      <c r="D290" s="48"/>
      <c r="E290" s="48"/>
      <c r="F290" s="48"/>
      <c r="G290" s="44"/>
      <c r="H290" s="49" t="s">
        <v>128</v>
      </c>
      <c r="I290" s="49" t="s">
        <v>78</v>
      </c>
      <c r="J290" s="50">
        <v>1600000</v>
      </c>
    </row>
    <row r="291" spans="1:10" ht="22.7" customHeight="1" x14ac:dyDescent="0.2">
      <c r="A291" s="27" t="s">
        <v>250</v>
      </c>
      <c r="B291" s="29"/>
      <c r="C291" s="41"/>
      <c r="D291" s="42">
        <v>128430000</v>
      </c>
      <c r="E291" s="42">
        <v>128538511</v>
      </c>
      <c r="F291" s="42">
        <v>123406830</v>
      </c>
      <c r="G291" s="27"/>
      <c r="H291" s="29"/>
      <c r="I291" s="29"/>
      <c r="J291" s="43"/>
    </row>
    <row r="292" spans="1:10" ht="22.7" customHeight="1" x14ac:dyDescent="0.2">
      <c r="A292" s="44"/>
      <c r="B292" s="27" t="s">
        <v>251</v>
      </c>
      <c r="C292" s="41"/>
      <c r="D292" s="42">
        <v>18576000</v>
      </c>
      <c r="E292" s="42">
        <v>18576000</v>
      </c>
      <c r="F292" s="42">
        <v>16421100</v>
      </c>
      <c r="G292" s="27"/>
      <c r="H292" s="29"/>
      <c r="I292" s="29"/>
      <c r="J292" s="43"/>
    </row>
    <row r="293" spans="1:10" ht="22.7" customHeight="1" x14ac:dyDescent="0.2">
      <c r="A293" s="28"/>
      <c r="B293" s="44"/>
      <c r="C293" s="45" t="s">
        <v>251</v>
      </c>
      <c r="D293" s="42">
        <v>18576000</v>
      </c>
      <c r="E293" s="42">
        <v>18576000</v>
      </c>
      <c r="F293" s="42">
        <v>16421100</v>
      </c>
      <c r="G293" s="27"/>
      <c r="H293" s="29"/>
      <c r="I293" s="29"/>
      <c r="J293" s="43"/>
    </row>
    <row r="294" spans="1:10" ht="22.7" customHeight="1" x14ac:dyDescent="0.2">
      <c r="A294" s="28"/>
      <c r="B294" s="46"/>
      <c r="C294" s="47"/>
      <c r="D294" s="48"/>
      <c r="E294" s="48"/>
      <c r="F294" s="48"/>
      <c r="G294" s="44" t="s">
        <v>252</v>
      </c>
      <c r="H294" s="49"/>
      <c r="I294" s="49" t="s">
        <v>78</v>
      </c>
      <c r="J294" s="50">
        <v>16421100</v>
      </c>
    </row>
    <row r="295" spans="1:10" ht="22.7" customHeight="1" x14ac:dyDescent="0.2">
      <c r="A295" s="28"/>
      <c r="B295" s="46"/>
      <c r="C295" s="47"/>
      <c r="D295" s="48"/>
      <c r="E295" s="48"/>
      <c r="F295" s="48"/>
      <c r="G295" s="44"/>
      <c r="H295" s="49" t="s">
        <v>128</v>
      </c>
      <c r="I295" s="49" t="s">
        <v>78</v>
      </c>
      <c r="J295" s="50">
        <v>16421100</v>
      </c>
    </row>
    <row r="296" spans="1:10" ht="22.7" customHeight="1" x14ac:dyDescent="0.2">
      <c r="A296" s="44"/>
      <c r="B296" s="27" t="s">
        <v>253</v>
      </c>
      <c r="C296" s="41"/>
      <c r="D296" s="42">
        <v>2200000</v>
      </c>
      <c r="E296" s="42">
        <v>2200000</v>
      </c>
      <c r="F296" s="42">
        <v>2200000</v>
      </c>
      <c r="G296" s="27"/>
      <c r="H296" s="29"/>
      <c r="I296" s="29"/>
      <c r="J296" s="43"/>
    </row>
    <row r="297" spans="1:10" ht="22.7" customHeight="1" x14ac:dyDescent="0.2">
      <c r="A297" s="28"/>
      <c r="B297" s="44"/>
      <c r="C297" s="45" t="s">
        <v>254</v>
      </c>
      <c r="D297" s="42">
        <v>2200000</v>
      </c>
      <c r="E297" s="42">
        <v>2200000</v>
      </c>
      <c r="F297" s="42">
        <v>2200000</v>
      </c>
      <c r="G297" s="27"/>
      <c r="H297" s="29"/>
      <c r="I297" s="29"/>
      <c r="J297" s="43"/>
    </row>
    <row r="298" spans="1:10" ht="22.7" customHeight="1" x14ac:dyDescent="0.2">
      <c r="A298" s="28"/>
      <c r="B298" s="46"/>
      <c r="C298" s="47"/>
      <c r="D298" s="48"/>
      <c r="E298" s="48"/>
      <c r="F298" s="48"/>
      <c r="G298" s="44" t="s">
        <v>254</v>
      </c>
      <c r="H298" s="49"/>
      <c r="I298" s="49" t="s">
        <v>78</v>
      </c>
      <c r="J298" s="50">
        <v>2200000</v>
      </c>
    </row>
    <row r="299" spans="1:10" ht="22.7" customHeight="1" x14ac:dyDescent="0.2">
      <c r="A299" s="28"/>
      <c r="B299" s="46"/>
      <c r="C299" s="47"/>
      <c r="D299" s="48"/>
      <c r="E299" s="48"/>
      <c r="F299" s="48"/>
      <c r="G299" s="44"/>
      <c r="H299" s="49" t="s">
        <v>128</v>
      </c>
      <c r="I299" s="49" t="s">
        <v>78</v>
      </c>
      <c r="J299" s="50">
        <v>2200000</v>
      </c>
    </row>
    <row r="300" spans="1:10" ht="22.7" customHeight="1" x14ac:dyDescent="0.2">
      <c r="A300" s="44"/>
      <c r="B300" s="27" t="s">
        <v>255</v>
      </c>
      <c r="C300" s="41"/>
      <c r="D300" s="42">
        <v>90189000</v>
      </c>
      <c r="E300" s="42">
        <v>90192511</v>
      </c>
      <c r="F300" s="42">
        <v>87773500</v>
      </c>
      <c r="G300" s="27"/>
      <c r="H300" s="29"/>
      <c r="I300" s="29"/>
      <c r="J300" s="43"/>
    </row>
    <row r="301" spans="1:10" ht="22.7" customHeight="1" x14ac:dyDescent="0.2">
      <c r="A301" s="28"/>
      <c r="B301" s="44"/>
      <c r="C301" s="45" t="s">
        <v>256</v>
      </c>
      <c r="D301" s="42">
        <v>14600000</v>
      </c>
      <c r="E301" s="42">
        <v>14600000</v>
      </c>
      <c r="F301" s="42">
        <v>14264600</v>
      </c>
      <c r="G301" s="27"/>
      <c r="H301" s="29"/>
      <c r="I301" s="29"/>
      <c r="J301" s="43"/>
    </row>
    <row r="302" spans="1:10" ht="22.7" customHeight="1" x14ac:dyDescent="0.2">
      <c r="A302" s="28"/>
      <c r="B302" s="46"/>
      <c r="C302" s="47"/>
      <c r="D302" s="48"/>
      <c r="E302" s="48"/>
      <c r="F302" s="48"/>
      <c r="G302" s="44" t="s">
        <v>257</v>
      </c>
      <c r="H302" s="49"/>
      <c r="I302" s="49" t="s">
        <v>78</v>
      </c>
      <c r="J302" s="50">
        <v>8664600</v>
      </c>
    </row>
    <row r="303" spans="1:10" ht="22.7" customHeight="1" x14ac:dyDescent="0.2">
      <c r="A303" s="28"/>
      <c r="B303" s="46"/>
      <c r="C303" s="47"/>
      <c r="D303" s="48"/>
      <c r="E303" s="48"/>
      <c r="F303" s="48"/>
      <c r="G303" s="44"/>
      <c r="H303" s="49" t="s">
        <v>128</v>
      </c>
      <c r="I303" s="49" t="s">
        <v>78</v>
      </c>
      <c r="J303" s="50">
        <v>8664600</v>
      </c>
    </row>
    <row r="304" spans="1:10" ht="22.7" customHeight="1" x14ac:dyDescent="0.2">
      <c r="A304" s="28"/>
      <c r="B304" s="46"/>
      <c r="C304" s="47"/>
      <c r="D304" s="48"/>
      <c r="E304" s="48"/>
      <c r="F304" s="48"/>
      <c r="G304" s="44" t="s">
        <v>258</v>
      </c>
      <c r="H304" s="49"/>
      <c r="I304" s="49" t="s">
        <v>78</v>
      </c>
      <c r="J304" s="50">
        <v>5600000</v>
      </c>
    </row>
    <row r="305" spans="1:10" ht="22.7" customHeight="1" x14ac:dyDescent="0.2">
      <c r="A305" s="28"/>
      <c r="B305" s="46"/>
      <c r="C305" s="47"/>
      <c r="D305" s="48"/>
      <c r="E305" s="48"/>
      <c r="F305" s="48"/>
      <c r="G305" s="44"/>
      <c r="H305" s="49" t="s">
        <v>128</v>
      </c>
      <c r="I305" s="49" t="s">
        <v>78</v>
      </c>
      <c r="J305" s="50">
        <v>5600000</v>
      </c>
    </row>
    <row r="306" spans="1:10" ht="22.7" customHeight="1" x14ac:dyDescent="0.2">
      <c r="A306" s="28"/>
      <c r="B306" s="44"/>
      <c r="C306" s="45" t="s">
        <v>259</v>
      </c>
      <c r="D306" s="42">
        <v>3479000</v>
      </c>
      <c r="E306" s="42">
        <v>3479000</v>
      </c>
      <c r="F306" s="42">
        <v>3478900</v>
      </c>
      <c r="G306" s="27"/>
      <c r="H306" s="29"/>
      <c r="I306" s="29"/>
      <c r="J306" s="43"/>
    </row>
    <row r="307" spans="1:10" ht="22.7" customHeight="1" x14ac:dyDescent="0.2">
      <c r="A307" s="28"/>
      <c r="B307" s="46"/>
      <c r="C307" s="47"/>
      <c r="D307" s="48"/>
      <c r="E307" s="48"/>
      <c r="F307" s="48"/>
      <c r="G307" s="44" t="s">
        <v>260</v>
      </c>
      <c r="H307" s="49"/>
      <c r="I307" s="49" t="s">
        <v>78</v>
      </c>
      <c r="J307" s="50">
        <v>3478900</v>
      </c>
    </row>
    <row r="308" spans="1:10" ht="2.1" customHeight="1" x14ac:dyDescent="0.2"/>
    <row r="309" spans="1:10" ht="25.15" customHeight="1" x14ac:dyDescent="0.2"/>
    <row r="310" spans="1:10" ht="2.1" customHeight="1" x14ac:dyDescent="0.2"/>
    <row r="311" spans="1:10" ht="5.85" customHeight="1" x14ac:dyDescent="0.2"/>
    <row r="312" spans="1:10" ht="17.100000000000001" customHeight="1" x14ac:dyDescent="0.2">
      <c r="A312" s="14"/>
      <c r="B312" s="14"/>
      <c r="C312" s="14"/>
      <c r="D312" s="14"/>
      <c r="E312" s="36" t="s">
        <v>261</v>
      </c>
      <c r="F312" s="37"/>
      <c r="G312" s="37"/>
      <c r="H312" s="37" t="s">
        <v>46</v>
      </c>
      <c r="I312" s="38" t="s">
        <v>47</v>
      </c>
      <c r="J312" s="38"/>
    </row>
    <row r="313" spans="1:10" ht="50.45" customHeight="1" x14ac:dyDescent="0.2"/>
    <row r="314" spans="1:10" ht="32.1" customHeight="1" x14ac:dyDescent="0.2">
      <c r="A314" s="15" t="s">
        <v>120</v>
      </c>
      <c r="B314" s="15"/>
      <c r="C314" s="15"/>
      <c r="D314" s="15"/>
      <c r="E314" s="15"/>
      <c r="F314" s="15"/>
      <c r="G314" s="15"/>
      <c r="H314" s="15"/>
      <c r="I314" s="15"/>
      <c r="J314" s="15"/>
    </row>
    <row r="315" spans="1:10" ht="10.5" customHeight="1" x14ac:dyDescent="0.2"/>
    <row r="316" spans="1:10" ht="17.100000000000001" customHeight="1" x14ac:dyDescent="0.2">
      <c r="A316" s="14" t="s">
        <v>68</v>
      </c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1:10" ht="22.7" customHeight="1" x14ac:dyDescent="0.2">
      <c r="A317" s="17" t="s">
        <v>121</v>
      </c>
      <c r="B317" s="17"/>
      <c r="C317" s="17"/>
      <c r="D317" s="17" t="s">
        <v>3</v>
      </c>
      <c r="E317" s="17" t="s">
        <v>4</v>
      </c>
      <c r="F317" s="17" t="s">
        <v>27</v>
      </c>
      <c r="G317" s="17" t="s">
        <v>70</v>
      </c>
      <c r="H317" s="17"/>
      <c r="I317" s="17"/>
      <c r="J317" s="17"/>
    </row>
    <row r="318" spans="1:10" ht="22.7" customHeight="1" x14ac:dyDescent="0.2">
      <c r="A318" s="40" t="s">
        <v>122</v>
      </c>
      <c r="B318" s="40" t="s">
        <v>123</v>
      </c>
      <c r="C318" s="40" t="s">
        <v>124</v>
      </c>
      <c r="D318" s="17"/>
      <c r="E318" s="17"/>
      <c r="F318" s="17"/>
      <c r="G318" s="17"/>
      <c r="H318" s="17"/>
      <c r="I318" s="17"/>
      <c r="J318" s="17"/>
    </row>
    <row r="319" spans="1:10" ht="22.7" customHeight="1" x14ac:dyDescent="0.2">
      <c r="A319" s="28"/>
      <c r="B319" s="46"/>
      <c r="C319" s="47"/>
      <c r="D319" s="48"/>
      <c r="E319" s="48"/>
      <c r="F319" s="48"/>
      <c r="G319" s="44"/>
      <c r="H319" s="49" t="s">
        <v>128</v>
      </c>
      <c r="I319" s="49" t="s">
        <v>78</v>
      </c>
      <c r="J319" s="50">
        <v>3478900</v>
      </c>
    </row>
    <row r="320" spans="1:10" ht="22.7" customHeight="1" x14ac:dyDescent="0.2">
      <c r="A320" s="28"/>
      <c r="B320" s="44"/>
      <c r="C320" s="45" t="s">
        <v>262</v>
      </c>
      <c r="D320" s="42">
        <v>39250000</v>
      </c>
      <c r="E320" s="42">
        <v>39250000</v>
      </c>
      <c r="F320" s="42">
        <v>37580000</v>
      </c>
      <c r="G320" s="27"/>
      <c r="H320" s="29"/>
      <c r="I320" s="29"/>
      <c r="J320" s="43"/>
    </row>
    <row r="321" spans="1:10" ht="22.7" customHeight="1" x14ac:dyDescent="0.2">
      <c r="A321" s="28"/>
      <c r="B321" s="46"/>
      <c r="C321" s="47"/>
      <c r="D321" s="48"/>
      <c r="E321" s="48"/>
      <c r="F321" s="48"/>
      <c r="G321" s="44" t="s">
        <v>263</v>
      </c>
      <c r="H321" s="49"/>
      <c r="I321" s="49" t="s">
        <v>78</v>
      </c>
      <c r="J321" s="50">
        <v>37580000</v>
      </c>
    </row>
    <row r="322" spans="1:10" ht="22.7" customHeight="1" x14ac:dyDescent="0.2">
      <c r="A322" s="28"/>
      <c r="B322" s="46"/>
      <c r="C322" s="47"/>
      <c r="D322" s="48"/>
      <c r="E322" s="48"/>
      <c r="F322" s="48"/>
      <c r="G322" s="44"/>
      <c r="H322" s="49" t="s">
        <v>128</v>
      </c>
      <c r="I322" s="49" t="s">
        <v>78</v>
      </c>
      <c r="J322" s="50">
        <v>37580000</v>
      </c>
    </row>
    <row r="323" spans="1:10" ht="22.7" customHeight="1" x14ac:dyDescent="0.2">
      <c r="A323" s="28"/>
      <c r="B323" s="44"/>
      <c r="C323" s="45" t="s">
        <v>264</v>
      </c>
      <c r="D323" s="42">
        <v>26350000</v>
      </c>
      <c r="E323" s="42">
        <v>26350000</v>
      </c>
      <c r="F323" s="42">
        <v>25950000</v>
      </c>
      <c r="G323" s="27"/>
      <c r="H323" s="29"/>
      <c r="I323" s="29"/>
      <c r="J323" s="43"/>
    </row>
    <row r="324" spans="1:10" ht="22.7" customHeight="1" x14ac:dyDescent="0.2">
      <c r="A324" s="28"/>
      <c r="B324" s="46"/>
      <c r="C324" s="47"/>
      <c r="D324" s="48"/>
      <c r="E324" s="48"/>
      <c r="F324" s="48"/>
      <c r="G324" s="44" t="s">
        <v>265</v>
      </c>
      <c r="H324" s="49"/>
      <c r="I324" s="49" t="s">
        <v>78</v>
      </c>
      <c r="J324" s="50">
        <v>25950000</v>
      </c>
    </row>
    <row r="325" spans="1:10" ht="22.7" customHeight="1" x14ac:dyDescent="0.2">
      <c r="A325" s="28"/>
      <c r="B325" s="46"/>
      <c r="C325" s="47"/>
      <c r="D325" s="48"/>
      <c r="E325" s="48"/>
      <c r="F325" s="48"/>
      <c r="G325" s="44"/>
      <c r="H325" s="49" t="s">
        <v>128</v>
      </c>
      <c r="I325" s="49" t="s">
        <v>78</v>
      </c>
      <c r="J325" s="50">
        <v>25950000</v>
      </c>
    </row>
    <row r="326" spans="1:10" ht="22.7" customHeight="1" x14ac:dyDescent="0.2">
      <c r="A326" s="28"/>
      <c r="B326" s="44"/>
      <c r="C326" s="45" t="s">
        <v>266</v>
      </c>
      <c r="D326" s="42">
        <v>6510000</v>
      </c>
      <c r="E326" s="42">
        <v>6513511</v>
      </c>
      <c r="F326" s="42">
        <v>6500000</v>
      </c>
      <c r="G326" s="27"/>
      <c r="H326" s="29"/>
      <c r="I326" s="29"/>
      <c r="J326" s="43"/>
    </row>
    <row r="327" spans="1:10" ht="22.7" customHeight="1" x14ac:dyDescent="0.2">
      <c r="A327" s="28"/>
      <c r="B327" s="46"/>
      <c r="C327" s="47"/>
      <c r="D327" s="48"/>
      <c r="E327" s="48"/>
      <c r="F327" s="48"/>
      <c r="G327" s="44" t="s">
        <v>267</v>
      </c>
      <c r="H327" s="49"/>
      <c r="I327" s="49" t="s">
        <v>78</v>
      </c>
      <c r="J327" s="50">
        <v>6500000</v>
      </c>
    </row>
    <row r="328" spans="1:10" ht="22.7" customHeight="1" x14ac:dyDescent="0.2">
      <c r="A328" s="28"/>
      <c r="B328" s="46"/>
      <c r="C328" s="47"/>
      <c r="D328" s="48"/>
      <c r="E328" s="48"/>
      <c r="F328" s="48"/>
      <c r="G328" s="44"/>
      <c r="H328" s="49" t="s">
        <v>128</v>
      </c>
      <c r="I328" s="49" t="s">
        <v>78</v>
      </c>
      <c r="J328" s="50">
        <v>6500000</v>
      </c>
    </row>
    <row r="329" spans="1:10" ht="22.7" customHeight="1" x14ac:dyDescent="0.2">
      <c r="A329" s="44"/>
      <c r="B329" s="27" t="s">
        <v>268</v>
      </c>
      <c r="C329" s="41"/>
      <c r="D329" s="42">
        <v>8250000</v>
      </c>
      <c r="E329" s="42">
        <v>8250000</v>
      </c>
      <c r="F329" s="42">
        <v>7797230</v>
      </c>
      <c r="G329" s="27"/>
      <c r="H329" s="29"/>
      <c r="I329" s="29"/>
      <c r="J329" s="43"/>
    </row>
    <row r="330" spans="1:10" ht="22.7" customHeight="1" x14ac:dyDescent="0.2">
      <c r="A330" s="28"/>
      <c r="B330" s="44"/>
      <c r="C330" s="45" t="s">
        <v>269</v>
      </c>
      <c r="D330" s="42">
        <v>2250000</v>
      </c>
      <c r="E330" s="42">
        <v>2250000</v>
      </c>
      <c r="F330" s="42">
        <v>1797230</v>
      </c>
      <c r="G330" s="27"/>
      <c r="H330" s="29"/>
      <c r="I330" s="29"/>
      <c r="J330" s="43"/>
    </row>
    <row r="331" spans="1:10" ht="22.7" customHeight="1" x14ac:dyDescent="0.2">
      <c r="A331" s="28"/>
      <c r="B331" s="46"/>
      <c r="C331" s="47"/>
      <c r="D331" s="48"/>
      <c r="E331" s="48"/>
      <c r="F331" s="48"/>
      <c r="G331" s="44" t="s">
        <v>270</v>
      </c>
      <c r="H331" s="49"/>
      <c r="I331" s="49" t="s">
        <v>78</v>
      </c>
      <c r="J331" s="50">
        <v>1797230</v>
      </c>
    </row>
    <row r="332" spans="1:10" ht="22.7" customHeight="1" x14ac:dyDescent="0.2">
      <c r="A332" s="28"/>
      <c r="B332" s="46"/>
      <c r="C332" s="47"/>
      <c r="D332" s="48"/>
      <c r="E332" s="48"/>
      <c r="F332" s="48"/>
      <c r="G332" s="44"/>
      <c r="H332" s="49" t="s">
        <v>128</v>
      </c>
      <c r="I332" s="49" t="s">
        <v>78</v>
      </c>
      <c r="J332" s="50">
        <v>1797230</v>
      </c>
    </row>
    <row r="333" spans="1:10" ht="22.7" customHeight="1" x14ac:dyDescent="0.2">
      <c r="A333" s="28"/>
      <c r="B333" s="44"/>
      <c r="C333" s="45" t="s">
        <v>271</v>
      </c>
      <c r="D333" s="42">
        <v>3000000</v>
      </c>
      <c r="E333" s="42">
        <v>3000000</v>
      </c>
      <c r="F333" s="42">
        <v>3000000</v>
      </c>
      <c r="G333" s="27"/>
      <c r="H333" s="29"/>
      <c r="I333" s="29"/>
      <c r="J333" s="43"/>
    </row>
    <row r="334" spans="1:10" ht="22.7" customHeight="1" x14ac:dyDescent="0.2">
      <c r="A334" s="28"/>
      <c r="B334" s="46"/>
      <c r="C334" s="47"/>
      <c r="D334" s="48"/>
      <c r="E334" s="48"/>
      <c r="F334" s="48"/>
      <c r="G334" s="44" t="s">
        <v>272</v>
      </c>
      <c r="H334" s="49"/>
      <c r="I334" s="49" t="s">
        <v>78</v>
      </c>
      <c r="J334" s="50">
        <v>3000000</v>
      </c>
    </row>
    <row r="335" spans="1:10" ht="22.7" customHeight="1" x14ac:dyDescent="0.2">
      <c r="A335" s="28"/>
      <c r="B335" s="46"/>
      <c r="C335" s="47"/>
      <c r="D335" s="48"/>
      <c r="E335" s="48"/>
      <c r="F335" s="48"/>
      <c r="G335" s="44"/>
      <c r="H335" s="49" t="s">
        <v>128</v>
      </c>
      <c r="I335" s="49" t="s">
        <v>78</v>
      </c>
      <c r="J335" s="50">
        <v>3000000</v>
      </c>
    </row>
    <row r="336" spans="1:10" ht="22.7" customHeight="1" x14ac:dyDescent="0.2">
      <c r="A336" s="28"/>
      <c r="B336" s="44"/>
      <c r="C336" s="45" t="s">
        <v>273</v>
      </c>
      <c r="D336" s="42">
        <v>3000000</v>
      </c>
      <c r="E336" s="42">
        <v>3000000</v>
      </c>
      <c r="F336" s="42">
        <v>3000000</v>
      </c>
      <c r="G336" s="27"/>
      <c r="H336" s="29"/>
      <c r="I336" s="29"/>
      <c r="J336" s="43"/>
    </row>
    <row r="337" spans="1:10" ht="22.7" customHeight="1" x14ac:dyDescent="0.2">
      <c r="A337" s="28"/>
      <c r="B337" s="46"/>
      <c r="C337" s="47"/>
      <c r="D337" s="48"/>
      <c r="E337" s="48"/>
      <c r="F337" s="48"/>
      <c r="G337" s="44" t="s">
        <v>274</v>
      </c>
      <c r="H337" s="49"/>
      <c r="I337" s="49" t="s">
        <v>78</v>
      </c>
      <c r="J337" s="50">
        <v>3000000</v>
      </c>
    </row>
    <row r="338" spans="1:10" ht="22.7" customHeight="1" x14ac:dyDescent="0.2">
      <c r="A338" s="28"/>
      <c r="B338" s="46"/>
      <c r="C338" s="47"/>
      <c r="D338" s="48"/>
      <c r="E338" s="48"/>
      <c r="F338" s="48"/>
      <c r="G338" s="44"/>
      <c r="H338" s="49" t="s">
        <v>128</v>
      </c>
      <c r="I338" s="49" t="s">
        <v>78</v>
      </c>
      <c r="J338" s="50">
        <v>3000000</v>
      </c>
    </row>
    <row r="339" spans="1:10" ht="22.7" customHeight="1" x14ac:dyDescent="0.2">
      <c r="A339" s="44"/>
      <c r="B339" s="27" t="s">
        <v>275</v>
      </c>
      <c r="C339" s="41"/>
      <c r="D339" s="42">
        <v>9215000</v>
      </c>
      <c r="E339" s="42">
        <v>9320000</v>
      </c>
      <c r="F339" s="42">
        <v>9215000</v>
      </c>
      <c r="G339" s="27"/>
      <c r="H339" s="29"/>
      <c r="I339" s="29"/>
      <c r="J339" s="43"/>
    </row>
    <row r="340" spans="1:10" ht="22.7" customHeight="1" x14ac:dyDescent="0.2">
      <c r="A340" s="28"/>
      <c r="B340" s="44"/>
      <c r="C340" s="45" t="s">
        <v>276</v>
      </c>
      <c r="D340" s="42">
        <v>9215000</v>
      </c>
      <c r="E340" s="42">
        <v>9320000</v>
      </c>
      <c r="F340" s="42">
        <v>9215000</v>
      </c>
      <c r="G340" s="27"/>
      <c r="H340" s="29"/>
      <c r="I340" s="29"/>
      <c r="J340" s="43"/>
    </row>
    <row r="341" spans="1:10" ht="22.7" customHeight="1" x14ac:dyDescent="0.2">
      <c r="A341" s="28"/>
      <c r="B341" s="46"/>
      <c r="C341" s="47"/>
      <c r="D341" s="48"/>
      <c r="E341" s="48"/>
      <c r="F341" s="48"/>
      <c r="G341" s="44" t="s">
        <v>276</v>
      </c>
      <c r="H341" s="49"/>
      <c r="I341" s="49" t="s">
        <v>78</v>
      </c>
      <c r="J341" s="50">
        <v>9215000</v>
      </c>
    </row>
    <row r="342" spans="1:10" ht="22.7" customHeight="1" x14ac:dyDescent="0.2">
      <c r="A342" s="28"/>
      <c r="B342" s="46"/>
      <c r="C342" s="47"/>
      <c r="D342" s="48"/>
      <c r="E342" s="48"/>
      <c r="F342" s="48"/>
      <c r="G342" s="44"/>
      <c r="H342" s="49" t="s">
        <v>128</v>
      </c>
      <c r="I342" s="49" t="s">
        <v>78</v>
      </c>
      <c r="J342" s="50">
        <v>1215000</v>
      </c>
    </row>
    <row r="343" spans="1:10" ht="22.7" customHeight="1" x14ac:dyDescent="0.2">
      <c r="A343" s="28"/>
      <c r="B343" s="46"/>
      <c r="C343" s="47"/>
      <c r="D343" s="48"/>
      <c r="E343" s="48"/>
      <c r="F343" s="48"/>
      <c r="G343" s="44"/>
      <c r="H343" s="49" t="s">
        <v>221</v>
      </c>
      <c r="I343" s="49" t="s">
        <v>78</v>
      </c>
      <c r="J343" s="50">
        <v>8000000</v>
      </c>
    </row>
    <row r="344" spans="1:10" ht="22.7" customHeight="1" x14ac:dyDescent="0.2">
      <c r="A344" s="27" t="s">
        <v>277</v>
      </c>
      <c r="B344" s="29"/>
      <c r="C344" s="41"/>
      <c r="D344" s="42">
        <v>36270000</v>
      </c>
      <c r="E344" s="42">
        <v>40723350</v>
      </c>
      <c r="F344" s="42">
        <v>37746890</v>
      </c>
      <c r="G344" s="27"/>
      <c r="H344" s="29"/>
      <c r="I344" s="29"/>
      <c r="J344" s="43"/>
    </row>
    <row r="345" spans="1:10" ht="22.7" customHeight="1" x14ac:dyDescent="0.2">
      <c r="A345" s="44"/>
      <c r="B345" s="27" t="s">
        <v>278</v>
      </c>
      <c r="C345" s="41"/>
      <c r="D345" s="42">
        <v>9882000</v>
      </c>
      <c r="E345" s="42">
        <v>10682000</v>
      </c>
      <c r="F345" s="42">
        <v>8603420</v>
      </c>
      <c r="G345" s="27"/>
      <c r="H345" s="29"/>
      <c r="I345" s="29"/>
      <c r="J345" s="43"/>
    </row>
    <row r="346" spans="1:10" ht="22.7" customHeight="1" x14ac:dyDescent="0.2">
      <c r="A346" s="28"/>
      <c r="B346" s="44"/>
      <c r="C346" s="45" t="s">
        <v>279</v>
      </c>
      <c r="D346" s="42">
        <v>2774000</v>
      </c>
      <c r="E346" s="42">
        <v>2774000</v>
      </c>
      <c r="F346" s="42">
        <v>2616720</v>
      </c>
      <c r="G346" s="27"/>
      <c r="H346" s="29"/>
      <c r="I346" s="29"/>
      <c r="J346" s="43"/>
    </row>
    <row r="347" spans="1:10" ht="2.1" customHeight="1" x14ac:dyDescent="0.2"/>
    <row r="348" spans="1:10" ht="25.15" customHeight="1" x14ac:dyDescent="0.2"/>
    <row r="349" spans="1:10" ht="2.1" customHeight="1" x14ac:dyDescent="0.2"/>
    <row r="350" spans="1:10" ht="5.85" customHeight="1" x14ac:dyDescent="0.2"/>
    <row r="351" spans="1:10" ht="17.100000000000001" customHeight="1" x14ac:dyDescent="0.2">
      <c r="A351" s="14"/>
      <c r="B351" s="14"/>
      <c r="C351" s="14"/>
      <c r="D351" s="14"/>
      <c r="E351" s="36" t="s">
        <v>280</v>
      </c>
      <c r="F351" s="37"/>
      <c r="G351" s="37"/>
      <c r="H351" s="37" t="s">
        <v>46</v>
      </c>
      <c r="I351" s="38" t="s">
        <v>47</v>
      </c>
      <c r="J351" s="38"/>
    </row>
    <row r="352" spans="1:10" ht="50.45" customHeight="1" x14ac:dyDescent="0.2"/>
    <row r="353" spans="1:10" ht="32.1" customHeight="1" x14ac:dyDescent="0.2">
      <c r="A353" s="15" t="s">
        <v>120</v>
      </c>
      <c r="B353" s="15"/>
      <c r="C353" s="15"/>
      <c r="D353" s="15"/>
      <c r="E353" s="15"/>
      <c r="F353" s="15"/>
      <c r="G353" s="15"/>
      <c r="H353" s="15"/>
      <c r="I353" s="15"/>
      <c r="J353" s="15"/>
    </row>
    <row r="354" spans="1:10" ht="10.5" customHeight="1" x14ac:dyDescent="0.2"/>
    <row r="355" spans="1:10" ht="17.100000000000001" customHeight="1" x14ac:dyDescent="0.2">
      <c r="A355" s="14" t="s">
        <v>68</v>
      </c>
      <c r="B355" s="14"/>
      <c r="C355" s="14"/>
      <c r="D355" s="14"/>
      <c r="E355" s="14"/>
      <c r="F355" s="14"/>
      <c r="G355" s="14"/>
      <c r="H355" s="14"/>
      <c r="I355" s="14"/>
      <c r="J355" s="14"/>
    </row>
    <row r="356" spans="1:10" ht="22.7" customHeight="1" x14ac:dyDescent="0.2">
      <c r="A356" s="17" t="s">
        <v>121</v>
      </c>
      <c r="B356" s="17"/>
      <c r="C356" s="17"/>
      <c r="D356" s="17" t="s">
        <v>3</v>
      </c>
      <c r="E356" s="17" t="s">
        <v>4</v>
      </c>
      <c r="F356" s="17" t="s">
        <v>27</v>
      </c>
      <c r="G356" s="17" t="s">
        <v>70</v>
      </c>
      <c r="H356" s="17"/>
      <c r="I356" s="17"/>
      <c r="J356" s="17"/>
    </row>
    <row r="357" spans="1:10" ht="22.7" customHeight="1" x14ac:dyDescent="0.2">
      <c r="A357" s="40" t="s">
        <v>122</v>
      </c>
      <c r="B357" s="40" t="s">
        <v>123</v>
      </c>
      <c r="C357" s="40" t="s">
        <v>124</v>
      </c>
      <c r="D357" s="17"/>
      <c r="E357" s="17"/>
      <c r="F357" s="17"/>
      <c r="G357" s="17"/>
      <c r="H357" s="17"/>
      <c r="I357" s="17"/>
      <c r="J357" s="17"/>
    </row>
    <row r="358" spans="1:10" ht="22.7" customHeight="1" x14ac:dyDescent="0.2">
      <c r="A358" s="28"/>
      <c r="B358" s="46"/>
      <c r="C358" s="47"/>
      <c r="D358" s="48"/>
      <c r="E358" s="48"/>
      <c r="F358" s="48"/>
      <c r="G358" s="44" t="s">
        <v>281</v>
      </c>
      <c r="H358" s="49"/>
      <c r="I358" s="49" t="s">
        <v>78</v>
      </c>
      <c r="J358" s="50">
        <v>2616720</v>
      </c>
    </row>
    <row r="359" spans="1:10" ht="22.7" customHeight="1" x14ac:dyDescent="0.2">
      <c r="A359" s="28"/>
      <c r="B359" s="46"/>
      <c r="C359" s="47"/>
      <c r="D359" s="48"/>
      <c r="E359" s="48"/>
      <c r="F359" s="48"/>
      <c r="G359" s="44"/>
      <c r="H359" s="49" t="s">
        <v>128</v>
      </c>
      <c r="I359" s="49" t="s">
        <v>78</v>
      </c>
      <c r="J359" s="50">
        <v>2616720</v>
      </c>
    </row>
    <row r="360" spans="1:10" ht="22.7" customHeight="1" x14ac:dyDescent="0.2">
      <c r="A360" s="28"/>
      <c r="B360" s="44"/>
      <c r="C360" s="45" t="s">
        <v>282</v>
      </c>
      <c r="D360" s="42">
        <v>1860000</v>
      </c>
      <c r="E360" s="42">
        <v>1860000</v>
      </c>
      <c r="F360" s="42">
        <v>1860000</v>
      </c>
      <c r="G360" s="27"/>
      <c r="H360" s="29"/>
      <c r="I360" s="29"/>
      <c r="J360" s="43"/>
    </row>
    <row r="361" spans="1:10" ht="22.7" customHeight="1" x14ac:dyDescent="0.2">
      <c r="A361" s="28"/>
      <c r="B361" s="46"/>
      <c r="C361" s="47"/>
      <c r="D361" s="48"/>
      <c r="E361" s="48"/>
      <c r="F361" s="48"/>
      <c r="G361" s="44" t="s">
        <v>283</v>
      </c>
      <c r="H361" s="49"/>
      <c r="I361" s="49" t="s">
        <v>78</v>
      </c>
      <c r="J361" s="50">
        <v>1860000</v>
      </c>
    </row>
    <row r="362" spans="1:10" ht="22.7" customHeight="1" x14ac:dyDescent="0.2">
      <c r="A362" s="28"/>
      <c r="B362" s="46"/>
      <c r="C362" s="47"/>
      <c r="D362" s="48"/>
      <c r="E362" s="48"/>
      <c r="F362" s="48"/>
      <c r="G362" s="44"/>
      <c r="H362" s="49" t="s">
        <v>128</v>
      </c>
      <c r="I362" s="49" t="s">
        <v>78</v>
      </c>
      <c r="J362" s="50">
        <v>1860000</v>
      </c>
    </row>
    <row r="363" spans="1:10" ht="22.7" customHeight="1" x14ac:dyDescent="0.2">
      <c r="A363" s="28"/>
      <c r="B363" s="44"/>
      <c r="C363" s="45" t="s">
        <v>284</v>
      </c>
      <c r="D363" s="42">
        <v>2500000</v>
      </c>
      <c r="E363" s="42">
        <v>3300000</v>
      </c>
      <c r="F363" s="42">
        <v>2160000</v>
      </c>
      <c r="G363" s="27"/>
      <c r="H363" s="29"/>
      <c r="I363" s="29"/>
      <c r="J363" s="43"/>
    </row>
    <row r="364" spans="1:10" ht="22.7" customHeight="1" x14ac:dyDescent="0.2">
      <c r="A364" s="28"/>
      <c r="B364" s="46"/>
      <c r="C364" s="47"/>
      <c r="D364" s="48"/>
      <c r="E364" s="48"/>
      <c r="F364" s="48"/>
      <c r="G364" s="44" t="s">
        <v>285</v>
      </c>
      <c r="H364" s="49"/>
      <c r="I364" s="49" t="s">
        <v>78</v>
      </c>
      <c r="J364" s="50">
        <v>2160000</v>
      </c>
    </row>
    <row r="365" spans="1:10" ht="22.7" customHeight="1" x14ac:dyDescent="0.2">
      <c r="A365" s="28"/>
      <c r="B365" s="46"/>
      <c r="C365" s="47"/>
      <c r="D365" s="48"/>
      <c r="E365" s="48"/>
      <c r="F365" s="48"/>
      <c r="G365" s="44"/>
      <c r="H365" s="49" t="s">
        <v>128</v>
      </c>
      <c r="I365" s="49" t="s">
        <v>78</v>
      </c>
      <c r="J365" s="50">
        <v>2160000</v>
      </c>
    </row>
    <row r="366" spans="1:10" ht="22.7" customHeight="1" x14ac:dyDescent="0.2">
      <c r="A366" s="28"/>
      <c r="B366" s="44"/>
      <c r="C366" s="45" t="s">
        <v>286</v>
      </c>
      <c r="D366" s="42">
        <v>1520000</v>
      </c>
      <c r="E366" s="42">
        <v>1520000</v>
      </c>
      <c r="F366" s="42">
        <v>914700</v>
      </c>
      <c r="G366" s="27"/>
      <c r="H366" s="29"/>
      <c r="I366" s="29"/>
      <c r="J366" s="43"/>
    </row>
    <row r="367" spans="1:10" ht="22.7" customHeight="1" x14ac:dyDescent="0.2">
      <c r="A367" s="28"/>
      <c r="B367" s="46"/>
      <c r="C367" s="47"/>
      <c r="D367" s="48"/>
      <c r="E367" s="48"/>
      <c r="F367" s="48"/>
      <c r="G367" s="44" t="s">
        <v>287</v>
      </c>
      <c r="H367" s="49"/>
      <c r="I367" s="49" t="s">
        <v>78</v>
      </c>
      <c r="J367" s="50">
        <v>914700</v>
      </c>
    </row>
    <row r="368" spans="1:10" ht="22.7" customHeight="1" x14ac:dyDescent="0.2">
      <c r="A368" s="28"/>
      <c r="B368" s="46"/>
      <c r="C368" s="47"/>
      <c r="D368" s="48"/>
      <c r="E368" s="48"/>
      <c r="F368" s="48"/>
      <c r="G368" s="44"/>
      <c r="H368" s="49" t="s">
        <v>128</v>
      </c>
      <c r="I368" s="49" t="s">
        <v>78</v>
      </c>
      <c r="J368" s="50">
        <v>914700</v>
      </c>
    </row>
    <row r="369" spans="1:10" ht="22.7" customHeight="1" x14ac:dyDescent="0.2">
      <c r="A369" s="28"/>
      <c r="B369" s="44"/>
      <c r="C369" s="45" t="s">
        <v>288</v>
      </c>
      <c r="D369" s="42">
        <v>300000</v>
      </c>
      <c r="E369" s="42">
        <v>300000</v>
      </c>
      <c r="F369" s="42">
        <v>140000</v>
      </c>
      <c r="G369" s="27"/>
      <c r="H369" s="29"/>
      <c r="I369" s="29"/>
      <c r="J369" s="43"/>
    </row>
    <row r="370" spans="1:10" ht="22.7" customHeight="1" x14ac:dyDescent="0.2">
      <c r="A370" s="28"/>
      <c r="B370" s="46"/>
      <c r="C370" s="47"/>
      <c r="D370" s="48"/>
      <c r="E370" s="48"/>
      <c r="F370" s="48"/>
      <c r="G370" s="44" t="s">
        <v>289</v>
      </c>
      <c r="H370" s="49"/>
      <c r="I370" s="49" t="s">
        <v>78</v>
      </c>
      <c r="J370" s="50">
        <v>140000</v>
      </c>
    </row>
    <row r="371" spans="1:10" ht="22.7" customHeight="1" x14ac:dyDescent="0.2">
      <c r="A371" s="28"/>
      <c r="B371" s="46"/>
      <c r="C371" s="47"/>
      <c r="D371" s="48"/>
      <c r="E371" s="48"/>
      <c r="F371" s="48"/>
      <c r="G371" s="44"/>
      <c r="H371" s="49" t="s">
        <v>128</v>
      </c>
      <c r="I371" s="49" t="s">
        <v>78</v>
      </c>
      <c r="J371" s="50">
        <v>140000</v>
      </c>
    </row>
    <row r="372" spans="1:10" ht="22.7" customHeight="1" x14ac:dyDescent="0.2">
      <c r="A372" s="28"/>
      <c r="B372" s="44"/>
      <c r="C372" s="45" t="s">
        <v>290</v>
      </c>
      <c r="D372" s="42">
        <v>928000</v>
      </c>
      <c r="E372" s="42">
        <v>928000</v>
      </c>
      <c r="F372" s="42">
        <v>912000</v>
      </c>
      <c r="G372" s="27"/>
      <c r="H372" s="29"/>
      <c r="I372" s="29"/>
      <c r="J372" s="43"/>
    </row>
    <row r="373" spans="1:10" ht="22.7" customHeight="1" x14ac:dyDescent="0.2">
      <c r="A373" s="28"/>
      <c r="B373" s="46"/>
      <c r="C373" s="47"/>
      <c r="D373" s="48"/>
      <c r="E373" s="48"/>
      <c r="F373" s="48"/>
      <c r="G373" s="44" t="s">
        <v>291</v>
      </c>
      <c r="H373" s="49"/>
      <c r="I373" s="49" t="s">
        <v>78</v>
      </c>
      <c r="J373" s="50">
        <v>912000</v>
      </c>
    </row>
    <row r="374" spans="1:10" ht="22.7" customHeight="1" x14ac:dyDescent="0.2">
      <c r="A374" s="28"/>
      <c r="B374" s="46"/>
      <c r="C374" s="47"/>
      <c r="D374" s="48"/>
      <c r="E374" s="48"/>
      <c r="F374" s="48"/>
      <c r="G374" s="44"/>
      <c r="H374" s="49" t="s">
        <v>128</v>
      </c>
      <c r="I374" s="49" t="s">
        <v>78</v>
      </c>
      <c r="J374" s="50">
        <v>912000</v>
      </c>
    </row>
    <row r="375" spans="1:10" ht="22.7" customHeight="1" x14ac:dyDescent="0.2">
      <c r="A375" s="44"/>
      <c r="B375" s="27" t="s">
        <v>292</v>
      </c>
      <c r="C375" s="41"/>
      <c r="D375" s="42">
        <v>200000</v>
      </c>
      <c r="E375" s="42">
        <v>200000</v>
      </c>
      <c r="F375" s="42">
        <v>200000</v>
      </c>
      <c r="G375" s="27"/>
      <c r="H375" s="29"/>
      <c r="I375" s="29"/>
      <c r="J375" s="43"/>
    </row>
    <row r="376" spans="1:10" ht="22.7" customHeight="1" x14ac:dyDescent="0.2">
      <c r="A376" s="28"/>
      <c r="B376" s="44"/>
      <c r="C376" s="45" t="s">
        <v>293</v>
      </c>
      <c r="D376" s="42">
        <v>200000</v>
      </c>
      <c r="E376" s="42">
        <v>200000</v>
      </c>
      <c r="F376" s="42">
        <v>200000</v>
      </c>
      <c r="G376" s="27"/>
      <c r="H376" s="29"/>
      <c r="I376" s="29"/>
      <c r="J376" s="43"/>
    </row>
    <row r="377" spans="1:10" ht="22.7" customHeight="1" x14ac:dyDescent="0.2">
      <c r="A377" s="28"/>
      <c r="B377" s="46"/>
      <c r="C377" s="47"/>
      <c r="D377" s="48"/>
      <c r="E377" s="48"/>
      <c r="F377" s="48"/>
      <c r="G377" s="44" t="s">
        <v>294</v>
      </c>
      <c r="H377" s="49"/>
      <c r="I377" s="49" t="s">
        <v>78</v>
      </c>
      <c r="J377" s="50">
        <v>200000</v>
      </c>
    </row>
    <row r="378" spans="1:10" ht="22.7" customHeight="1" x14ac:dyDescent="0.2">
      <c r="A378" s="28"/>
      <c r="B378" s="46"/>
      <c r="C378" s="47"/>
      <c r="D378" s="48"/>
      <c r="E378" s="48"/>
      <c r="F378" s="48"/>
      <c r="G378" s="44"/>
      <c r="H378" s="49" t="s">
        <v>128</v>
      </c>
      <c r="I378" s="49" t="s">
        <v>78</v>
      </c>
      <c r="J378" s="50">
        <v>200000</v>
      </c>
    </row>
    <row r="379" spans="1:10" ht="22.7" customHeight="1" x14ac:dyDescent="0.2">
      <c r="A379" s="44"/>
      <c r="B379" s="27" t="s">
        <v>295</v>
      </c>
      <c r="C379" s="41"/>
      <c r="D379" s="42">
        <v>13741000</v>
      </c>
      <c r="E379" s="42">
        <v>13941000</v>
      </c>
      <c r="F379" s="42">
        <v>13043220</v>
      </c>
      <c r="G379" s="27"/>
      <c r="H379" s="29"/>
      <c r="I379" s="29"/>
      <c r="J379" s="43"/>
    </row>
    <row r="380" spans="1:10" ht="22.7" customHeight="1" x14ac:dyDescent="0.2">
      <c r="A380" s="28"/>
      <c r="B380" s="44"/>
      <c r="C380" s="45" t="s">
        <v>296</v>
      </c>
      <c r="D380" s="42">
        <v>3650000</v>
      </c>
      <c r="E380" s="42">
        <v>3650000</v>
      </c>
      <c r="F380" s="42">
        <v>3650000</v>
      </c>
      <c r="G380" s="27"/>
      <c r="H380" s="29"/>
      <c r="I380" s="29"/>
      <c r="J380" s="43"/>
    </row>
    <row r="381" spans="1:10" ht="22.7" customHeight="1" x14ac:dyDescent="0.2">
      <c r="A381" s="28"/>
      <c r="B381" s="46"/>
      <c r="C381" s="47"/>
      <c r="D381" s="48"/>
      <c r="E381" s="48"/>
      <c r="F381" s="48"/>
      <c r="G381" s="44" t="s">
        <v>297</v>
      </c>
      <c r="H381" s="49"/>
      <c r="I381" s="49" t="s">
        <v>78</v>
      </c>
      <c r="J381" s="50">
        <v>1000000</v>
      </c>
    </row>
    <row r="382" spans="1:10" ht="22.7" customHeight="1" x14ac:dyDescent="0.2">
      <c r="A382" s="28"/>
      <c r="B382" s="46"/>
      <c r="C382" s="47"/>
      <c r="D382" s="48"/>
      <c r="E382" s="48"/>
      <c r="F382" s="48"/>
      <c r="G382" s="44"/>
      <c r="H382" s="49" t="s">
        <v>128</v>
      </c>
      <c r="I382" s="49" t="s">
        <v>78</v>
      </c>
      <c r="J382" s="50">
        <v>1000000</v>
      </c>
    </row>
    <row r="383" spans="1:10" ht="22.7" customHeight="1" x14ac:dyDescent="0.2">
      <c r="A383" s="28"/>
      <c r="B383" s="46"/>
      <c r="C383" s="47"/>
      <c r="D383" s="48"/>
      <c r="E383" s="48"/>
      <c r="F383" s="48"/>
      <c r="G383" s="44" t="s">
        <v>298</v>
      </c>
      <c r="H383" s="49"/>
      <c r="I383" s="49" t="s">
        <v>78</v>
      </c>
      <c r="J383" s="50">
        <v>500000</v>
      </c>
    </row>
    <row r="384" spans="1:10" ht="22.7" customHeight="1" x14ac:dyDescent="0.2">
      <c r="A384" s="28"/>
      <c r="B384" s="46"/>
      <c r="C384" s="47"/>
      <c r="D384" s="48"/>
      <c r="E384" s="48"/>
      <c r="F384" s="48"/>
      <c r="G384" s="44"/>
      <c r="H384" s="49" t="s">
        <v>128</v>
      </c>
      <c r="I384" s="49" t="s">
        <v>78</v>
      </c>
      <c r="J384" s="50">
        <v>500000</v>
      </c>
    </row>
    <row r="385" spans="1:10" ht="22.7" customHeight="1" x14ac:dyDescent="0.2">
      <c r="A385" s="28"/>
      <c r="B385" s="46"/>
      <c r="C385" s="47"/>
      <c r="D385" s="48"/>
      <c r="E385" s="48"/>
      <c r="F385" s="48"/>
      <c r="G385" s="44" t="s">
        <v>299</v>
      </c>
      <c r="H385" s="49"/>
      <c r="I385" s="49" t="s">
        <v>78</v>
      </c>
      <c r="J385" s="50">
        <v>1150000</v>
      </c>
    </row>
    <row r="386" spans="1:10" ht="2.1" customHeight="1" x14ac:dyDescent="0.2"/>
    <row r="387" spans="1:10" ht="25.15" customHeight="1" x14ac:dyDescent="0.2"/>
    <row r="388" spans="1:10" ht="2.1" customHeight="1" x14ac:dyDescent="0.2"/>
    <row r="389" spans="1:10" ht="5.85" customHeight="1" x14ac:dyDescent="0.2"/>
    <row r="390" spans="1:10" ht="17.100000000000001" customHeight="1" x14ac:dyDescent="0.2">
      <c r="A390" s="14"/>
      <c r="B390" s="14"/>
      <c r="C390" s="14"/>
      <c r="D390" s="14"/>
      <c r="E390" s="36" t="s">
        <v>300</v>
      </c>
      <c r="F390" s="37"/>
      <c r="G390" s="37"/>
      <c r="H390" s="37" t="s">
        <v>46</v>
      </c>
      <c r="I390" s="38" t="s">
        <v>47</v>
      </c>
      <c r="J390" s="38"/>
    </row>
    <row r="391" spans="1:10" ht="50.45" customHeight="1" x14ac:dyDescent="0.2"/>
    <row r="392" spans="1:10" ht="32.1" customHeight="1" x14ac:dyDescent="0.2">
      <c r="A392" s="15" t="s">
        <v>120</v>
      </c>
      <c r="B392" s="15"/>
      <c r="C392" s="15"/>
      <c r="D392" s="15"/>
      <c r="E392" s="15"/>
      <c r="F392" s="15"/>
      <c r="G392" s="15"/>
      <c r="H392" s="15"/>
      <c r="I392" s="15"/>
      <c r="J392" s="15"/>
    </row>
    <row r="393" spans="1:10" ht="10.5" customHeight="1" x14ac:dyDescent="0.2"/>
    <row r="394" spans="1:10" ht="17.100000000000001" customHeight="1" x14ac:dyDescent="0.2">
      <c r="A394" s="14" t="s">
        <v>68</v>
      </c>
      <c r="B394" s="14"/>
      <c r="C394" s="14"/>
      <c r="D394" s="14"/>
      <c r="E394" s="14"/>
      <c r="F394" s="14"/>
      <c r="G394" s="14"/>
      <c r="H394" s="14"/>
      <c r="I394" s="14"/>
      <c r="J394" s="14"/>
    </row>
    <row r="395" spans="1:10" ht="22.7" customHeight="1" x14ac:dyDescent="0.2">
      <c r="A395" s="17" t="s">
        <v>121</v>
      </c>
      <c r="B395" s="17"/>
      <c r="C395" s="17"/>
      <c r="D395" s="17" t="s">
        <v>3</v>
      </c>
      <c r="E395" s="17" t="s">
        <v>4</v>
      </c>
      <c r="F395" s="17" t="s">
        <v>27</v>
      </c>
      <c r="G395" s="17" t="s">
        <v>70</v>
      </c>
      <c r="H395" s="17"/>
      <c r="I395" s="17"/>
      <c r="J395" s="17"/>
    </row>
    <row r="396" spans="1:10" ht="22.7" customHeight="1" x14ac:dyDescent="0.2">
      <c r="A396" s="40" t="s">
        <v>122</v>
      </c>
      <c r="B396" s="40" t="s">
        <v>123</v>
      </c>
      <c r="C396" s="40" t="s">
        <v>124</v>
      </c>
      <c r="D396" s="17"/>
      <c r="E396" s="17"/>
      <c r="F396" s="17"/>
      <c r="G396" s="17"/>
      <c r="H396" s="17"/>
      <c r="I396" s="17"/>
      <c r="J396" s="17"/>
    </row>
    <row r="397" spans="1:10" ht="22.7" customHeight="1" x14ac:dyDescent="0.2">
      <c r="A397" s="28"/>
      <c r="B397" s="46"/>
      <c r="C397" s="47"/>
      <c r="D397" s="48"/>
      <c r="E397" s="48"/>
      <c r="F397" s="48"/>
      <c r="G397" s="44"/>
      <c r="H397" s="49" t="s">
        <v>128</v>
      </c>
      <c r="I397" s="49" t="s">
        <v>78</v>
      </c>
      <c r="J397" s="50">
        <v>1150000</v>
      </c>
    </row>
    <row r="398" spans="1:10" ht="22.7" customHeight="1" x14ac:dyDescent="0.2">
      <c r="A398" s="28"/>
      <c r="B398" s="46"/>
      <c r="C398" s="47"/>
      <c r="D398" s="48"/>
      <c r="E398" s="48"/>
      <c r="F398" s="48"/>
      <c r="G398" s="44" t="s">
        <v>301</v>
      </c>
      <c r="H398" s="49"/>
      <c r="I398" s="49" t="s">
        <v>78</v>
      </c>
      <c r="J398" s="50">
        <v>1000000</v>
      </c>
    </row>
    <row r="399" spans="1:10" ht="22.7" customHeight="1" x14ac:dyDescent="0.2">
      <c r="A399" s="28"/>
      <c r="B399" s="46"/>
      <c r="C399" s="47"/>
      <c r="D399" s="48"/>
      <c r="E399" s="48"/>
      <c r="F399" s="48"/>
      <c r="G399" s="44"/>
      <c r="H399" s="49" t="s">
        <v>128</v>
      </c>
      <c r="I399" s="49" t="s">
        <v>78</v>
      </c>
      <c r="J399" s="50">
        <v>1000000</v>
      </c>
    </row>
    <row r="400" spans="1:10" ht="22.7" customHeight="1" x14ac:dyDescent="0.2">
      <c r="A400" s="28"/>
      <c r="B400" s="44"/>
      <c r="C400" s="45" t="s">
        <v>302</v>
      </c>
      <c r="D400" s="42">
        <v>160000</v>
      </c>
      <c r="E400" s="42">
        <v>160000</v>
      </c>
      <c r="F400" s="42">
        <v>160000</v>
      </c>
      <c r="G400" s="27"/>
      <c r="H400" s="29"/>
      <c r="I400" s="29"/>
      <c r="J400" s="43"/>
    </row>
    <row r="401" spans="1:10" ht="22.7" customHeight="1" x14ac:dyDescent="0.2">
      <c r="A401" s="28"/>
      <c r="B401" s="46"/>
      <c r="C401" s="47"/>
      <c r="D401" s="48"/>
      <c r="E401" s="48"/>
      <c r="F401" s="48"/>
      <c r="G401" s="44" t="s">
        <v>303</v>
      </c>
      <c r="H401" s="49"/>
      <c r="I401" s="49" t="s">
        <v>78</v>
      </c>
      <c r="J401" s="50">
        <v>160000</v>
      </c>
    </row>
    <row r="402" spans="1:10" ht="22.7" customHeight="1" x14ac:dyDescent="0.2">
      <c r="A402" s="28"/>
      <c r="B402" s="46"/>
      <c r="C402" s="47"/>
      <c r="D402" s="48"/>
      <c r="E402" s="48"/>
      <c r="F402" s="48"/>
      <c r="G402" s="44"/>
      <c r="H402" s="49" t="s">
        <v>128</v>
      </c>
      <c r="I402" s="49" t="s">
        <v>78</v>
      </c>
      <c r="J402" s="50">
        <v>160000</v>
      </c>
    </row>
    <row r="403" spans="1:10" ht="22.7" customHeight="1" x14ac:dyDescent="0.2">
      <c r="A403" s="28"/>
      <c r="B403" s="44"/>
      <c r="C403" s="45" t="s">
        <v>304</v>
      </c>
      <c r="D403" s="42">
        <v>9931000</v>
      </c>
      <c r="E403" s="42">
        <v>10131000</v>
      </c>
      <c r="F403" s="42">
        <v>9233220</v>
      </c>
      <c r="G403" s="27"/>
      <c r="H403" s="29"/>
      <c r="I403" s="29"/>
      <c r="J403" s="43"/>
    </row>
    <row r="404" spans="1:10" ht="22.7" customHeight="1" x14ac:dyDescent="0.2">
      <c r="A404" s="28"/>
      <c r="B404" s="46"/>
      <c r="C404" s="47"/>
      <c r="D404" s="48"/>
      <c r="E404" s="48"/>
      <c r="F404" s="48"/>
      <c r="G404" s="44" t="s">
        <v>305</v>
      </c>
      <c r="H404" s="49"/>
      <c r="I404" s="49" t="s">
        <v>78</v>
      </c>
      <c r="J404" s="50">
        <v>7903220</v>
      </c>
    </row>
    <row r="405" spans="1:10" ht="22.7" customHeight="1" x14ac:dyDescent="0.2">
      <c r="A405" s="28"/>
      <c r="B405" s="46"/>
      <c r="C405" s="47"/>
      <c r="D405" s="48"/>
      <c r="E405" s="48"/>
      <c r="F405" s="48"/>
      <c r="G405" s="44"/>
      <c r="H405" s="49" t="s">
        <v>128</v>
      </c>
      <c r="I405" s="49" t="s">
        <v>78</v>
      </c>
      <c r="J405" s="50">
        <v>7903220</v>
      </c>
    </row>
    <row r="406" spans="1:10" ht="22.7" customHeight="1" x14ac:dyDescent="0.2">
      <c r="A406" s="28"/>
      <c r="B406" s="46"/>
      <c r="C406" s="47"/>
      <c r="D406" s="48"/>
      <c r="E406" s="48"/>
      <c r="F406" s="48"/>
      <c r="G406" s="44" t="s">
        <v>306</v>
      </c>
      <c r="H406" s="49"/>
      <c r="I406" s="49" t="s">
        <v>78</v>
      </c>
      <c r="J406" s="50">
        <v>200000</v>
      </c>
    </row>
    <row r="407" spans="1:10" ht="22.7" customHeight="1" x14ac:dyDescent="0.2">
      <c r="A407" s="28"/>
      <c r="B407" s="46"/>
      <c r="C407" s="47"/>
      <c r="D407" s="48"/>
      <c r="E407" s="48"/>
      <c r="F407" s="48"/>
      <c r="G407" s="44"/>
      <c r="H407" s="49" t="s">
        <v>128</v>
      </c>
      <c r="I407" s="49" t="s">
        <v>78</v>
      </c>
      <c r="J407" s="50">
        <v>200000</v>
      </c>
    </row>
    <row r="408" spans="1:10" ht="22.7" customHeight="1" x14ac:dyDescent="0.2">
      <c r="A408" s="28"/>
      <c r="B408" s="46"/>
      <c r="C408" s="47"/>
      <c r="D408" s="48"/>
      <c r="E408" s="48"/>
      <c r="F408" s="48"/>
      <c r="G408" s="44" t="s">
        <v>307</v>
      </c>
      <c r="H408" s="49"/>
      <c r="I408" s="49" t="s">
        <v>78</v>
      </c>
      <c r="J408" s="50">
        <v>1130000</v>
      </c>
    </row>
    <row r="409" spans="1:10" ht="22.7" customHeight="1" x14ac:dyDescent="0.2">
      <c r="A409" s="28"/>
      <c r="B409" s="46"/>
      <c r="C409" s="47"/>
      <c r="D409" s="48"/>
      <c r="E409" s="48"/>
      <c r="F409" s="48"/>
      <c r="G409" s="44"/>
      <c r="H409" s="49" t="s">
        <v>308</v>
      </c>
      <c r="I409" s="49" t="s">
        <v>78</v>
      </c>
      <c r="J409" s="50">
        <v>1130000</v>
      </c>
    </row>
    <row r="410" spans="1:10" ht="22.7" customHeight="1" x14ac:dyDescent="0.2">
      <c r="A410" s="44"/>
      <c r="B410" s="27" t="s">
        <v>309</v>
      </c>
      <c r="C410" s="41"/>
      <c r="D410" s="42">
        <v>447000</v>
      </c>
      <c r="E410" s="42">
        <v>447000</v>
      </c>
      <c r="F410" s="42">
        <v>446900</v>
      </c>
      <c r="G410" s="27"/>
      <c r="H410" s="29"/>
      <c r="I410" s="29"/>
      <c r="J410" s="43"/>
    </row>
    <row r="411" spans="1:10" ht="22.7" customHeight="1" x14ac:dyDescent="0.2">
      <c r="A411" s="28"/>
      <c r="B411" s="44"/>
      <c r="C411" s="45" t="s">
        <v>310</v>
      </c>
      <c r="D411" s="42">
        <v>447000</v>
      </c>
      <c r="E411" s="42">
        <v>447000</v>
      </c>
      <c r="F411" s="42">
        <v>446900</v>
      </c>
      <c r="G411" s="27"/>
      <c r="H411" s="29"/>
      <c r="I411" s="29"/>
      <c r="J411" s="43"/>
    </row>
    <row r="412" spans="1:10" ht="22.7" customHeight="1" x14ac:dyDescent="0.2">
      <c r="A412" s="28"/>
      <c r="B412" s="46"/>
      <c r="C412" s="47"/>
      <c r="D412" s="48"/>
      <c r="E412" s="48"/>
      <c r="F412" s="48"/>
      <c r="G412" s="44" t="s">
        <v>310</v>
      </c>
      <c r="H412" s="49"/>
      <c r="I412" s="49" t="s">
        <v>78</v>
      </c>
      <c r="J412" s="50">
        <v>446900</v>
      </c>
    </row>
    <row r="413" spans="1:10" ht="22.7" customHeight="1" x14ac:dyDescent="0.2">
      <c r="A413" s="28"/>
      <c r="B413" s="46"/>
      <c r="C413" s="47"/>
      <c r="D413" s="48"/>
      <c r="E413" s="48"/>
      <c r="F413" s="48"/>
      <c r="G413" s="44"/>
      <c r="H413" s="49" t="s">
        <v>128</v>
      </c>
      <c r="I413" s="49" t="s">
        <v>78</v>
      </c>
      <c r="J413" s="50">
        <v>446900</v>
      </c>
    </row>
    <row r="414" spans="1:10" ht="22.7" customHeight="1" x14ac:dyDescent="0.2">
      <c r="A414" s="44"/>
      <c r="B414" s="27" t="s">
        <v>311</v>
      </c>
      <c r="C414" s="41"/>
      <c r="D414" s="42">
        <v>12000000</v>
      </c>
      <c r="E414" s="42">
        <v>15453350</v>
      </c>
      <c r="F414" s="42">
        <v>15453350</v>
      </c>
      <c r="G414" s="27"/>
      <c r="H414" s="29"/>
      <c r="I414" s="29"/>
      <c r="J414" s="43"/>
    </row>
    <row r="415" spans="1:10" ht="22.7" customHeight="1" x14ac:dyDescent="0.2">
      <c r="A415" s="28"/>
      <c r="B415" s="44"/>
      <c r="C415" s="45" t="s">
        <v>312</v>
      </c>
      <c r="D415" s="42">
        <v>8000000</v>
      </c>
      <c r="E415" s="42">
        <v>11453350</v>
      </c>
      <c r="F415" s="42">
        <v>11453350</v>
      </c>
      <c r="G415" s="27"/>
      <c r="H415" s="29"/>
      <c r="I415" s="29"/>
      <c r="J415" s="43"/>
    </row>
    <row r="416" spans="1:10" ht="22.7" customHeight="1" x14ac:dyDescent="0.2">
      <c r="A416" s="28"/>
      <c r="B416" s="46"/>
      <c r="C416" s="47"/>
      <c r="D416" s="48"/>
      <c r="E416" s="48"/>
      <c r="F416" s="48"/>
      <c r="G416" s="44" t="s">
        <v>313</v>
      </c>
      <c r="H416" s="49"/>
      <c r="I416" s="49" t="s">
        <v>78</v>
      </c>
      <c r="J416" s="50">
        <v>4000000</v>
      </c>
    </row>
    <row r="417" spans="1:10" ht="22.7" customHeight="1" x14ac:dyDescent="0.2">
      <c r="A417" s="28"/>
      <c r="B417" s="46"/>
      <c r="C417" s="47"/>
      <c r="D417" s="48"/>
      <c r="E417" s="48"/>
      <c r="F417" s="48"/>
      <c r="G417" s="44"/>
      <c r="H417" s="49" t="s">
        <v>128</v>
      </c>
      <c r="I417" s="49" t="s">
        <v>78</v>
      </c>
      <c r="J417" s="50">
        <v>4000000</v>
      </c>
    </row>
    <row r="418" spans="1:10" ht="22.7" customHeight="1" x14ac:dyDescent="0.2">
      <c r="A418" s="28"/>
      <c r="B418" s="46"/>
      <c r="C418" s="47"/>
      <c r="D418" s="48"/>
      <c r="E418" s="48"/>
      <c r="F418" s="48"/>
      <c r="G418" s="44" t="s">
        <v>314</v>
      </c>
      <c r="H418" s="49"/>
      <c r="I418" s="49" t="s">
        <v>78</v>
      </c>
      <c r="J418" s="50">
        <v>3453350</v>
      </c>
    </row>
    <row r="419" spans="1:10" ht="22.7" customHeight="1" x14ac:dyDescent="0.2">
      <c r="A419" s="28"/>
      <c r="B419" s="46"/>
      <c r="C419" s="47"/>
      <c r="D419" s="48"/>
      <c r="E419" s="48"/>
      <c r="F419" s="48"/>
      <c r="G419" s="44"/>
      <c r="H419" s="49" t="s">
        <v>128</v>
      </c>
      <c r="I419" s="49" t="s">
        <v>78</v>
      </c>
      <c r="J419" s="50">
        <v>3453350</v>
      </c>
    </row>
    <row r="420" spans="1:10" ht="22.7" customHeight="1" x14ac:dyDescent="0.2">
      <c r="A420" s="28"/>
      <c r="B420" s="46"/>
      <c r="C420" s="47"/>
      <c r="D420" s="48"/>
      <c r="E420" s="48"/>
      <c r="F420" s="48"/>
      <c r="G420" s="44" t="s">
        <v>315</v>
      </c>
      <c r="H420" s="49"/>
      <c r="I420" s="49" t="s">
        <v>78</v>
      </c>
      <c r="J420" s="50">
        <v>4000000</v>
      </c>
    </row>
    <row r="421" spans="1:10" ht="22.7" customHeight="1" x14ac:dyDescent="0.2">
      <c r="A421" s="28"/>
      <c r="B421" s="46"/>
      <c r="C421" s="47"/>
      <c r="D421" s="48"/>
      <c r="E421" s="48"/>
      <c r="F421" s="48"/>
      <c r="G421" s="44"/>
      <c r="H421" s="49" t="s">
        <v>128</v>
      </c>
      <c r="I421" s="49" t="s">
        <v>78</v>
      </c>
      <c r="J421" s="50">
        <v>4000000</v>
      </c>
    </row>
    <row r="422" spans="1:10" ht="22.7" customHeight="1" x14ac:dyDescent="0.2">
      <c r="A422" s="28"/>
      <c r="B422" s="44"/>
      <c r="C422" s="45" t="s">
        <v>316</v>
      </c>
      <c r="D422" s="42">
        <v>4000000</v>
      </c>
      <c r="E422" s="42">
        <v>4000000</v>
      </c>
      <c r="F422" s="42">
        <v>4000000</v>
      </c>
      <c r="G422" s="27"/>
      <c r="H422" s="29"/>
      <c r="I422" s="29"/>
      <c r="J422" s="43"/>
    </row>
    <row r="423" spans="1:10" ht="22.7" customHeight="1" x14ac:dyDescent="0.2">
      <c r="A423" s="28"/>
      <c r="B423" s="46"/>
      <c r="C423" s="47"/>
      <c r="D423" s="48"/>
      <c r="E423" s="48"/>
      <c r="F423" s="48"/>
      <c r="G423" s="44" t="s">
        <v>317</v>
      </c>
      <c r="H423" s="49"/>
      <c r="I423" s="49" t="s">
        <v>78</v>
      </c>
      <c r="J423" s="50">
        <v>4000000</v>
      </c>
    </row>
    <row r="424" spans="1:10" ht="22.7" customHeight="1" x14ac:dyDescent="0.2">
      <c r="A424" s="28"/>
      <c r="B424" s="46"/>
      <c r="C424" s="47"/>
      <c r="D424" s="48"/>
      <c r="E424" s="48"/>
      <c r="F424" s="48"/>
      <c r="G424" s="44"/>
      <c r="H424" s="49" t="s">
        <v>136</v>
      </c>
      <c r="I424" s="49" t="s">
        <v>78</v>
      </c>
      <c r="J424" s="50">
        <v>4000000</v>
      </c>
    </row>
    <row r="425" spans="1:10" ht="2.1" customHeight="1" x14ac:dyDescent="0.2"/>
    <row r="426" spans="1:10" ht="25.15" customHeight="1" x14ac:dyDescent="0.2"/>
    <row r="427" spans="1:10" ht="2.1" customHeight="1" x14ac:dyDescent="0.2"/>
    <row r="428" spans="1:10" ht="5.85" customHeight="1" x14ac:dyDescent="0.2"/>
    <row r="429" spans="1:10" ht="17.100000000000001" customHeight="1" x14ac:dyDescent="0.2">
      <c r="A429" s="14"/>
      <c r="B429" s="14"/>
      <c r="C429" s="14"/>
      <c r="D429" s="14"/>
      <c r="E429" s="36" t="s">
        <v>318</v>
      </c>
      <c r="F429" s="37"/>
      <c r="G429" s="37"/>
      <c r="H429" s="37" t="s">
        <v>46</v>
      </c>
      <c r="I429" s="38" t="s">
        <v>47</v>
      </c>
      <c r="J429" s="38"/>
    </row>
    <row r="430" spans="1:10" ht="50.45" customHeight="1" x14ac:dyDescent="0.2"/>
    <row r="431" spans="1:10" ht="32.1" customHeight="1" x14ac:dyDescent="0.2">
      <c r="A431" s="15" t="s">
        <v>120</v>
      </c>
      <c r="B431" s="15"/>
      <c r="C431" s="15"/>
      <c r="D431" s="15"/>
      <c r="E431" s="15"/>
      <c r="F431" s="15"/>
      <c r="G431" s="15"/>
      <c r="H431" s="15"/>
      <c r="I431" s="15"/>
      <c r="J431" s="15"/>
    </row>
    <row r="432" spans="1:10" ht="10.5" customHeight="1" x14ac:dyDescent="0.2"/>
    <row r="433" spans="1:10" ht="17.100000000000001" customHeight="1" x14ac:dyDescent="0.2">
      <c r="A433" s="14" t="s">
        <v>68</v>
      </c>
      <c r="B433" s="14"/>
      <c r="C433" s="14"/>
      <c r="D433" s="14"/>
      <c r="E433" s="14"/>
      <c r="F433" s="14"/>
      <c r="G433" s="14"/>
      <c r="H433" s="14"/>
      <c r="I433" s="14"/>
      <c r="J433" s="14"/>
    </row>
    <row r="434" spans="1:10" ht="22.7" customHeight="1" x14ac:dyDescent="0.2">
      <c r="A434" s="17" t="s">
        <v>121</v>
      </c>
      <c r="B434" s="17"/>
      <c r="C434" s="17"/>
      <c r="D434" s="17" t="s">
        <v>3</v>
      </c>
      <c r="E434" s="17" t="s">
        <v>4</v>
      </c>
      <c r="F434" s="17" t="s">
        <v>27</v>
      </c>
      <c r="G434" s="17" t="s">
        <v>70</v>
      </c>
      <c r="H434" s="17"/>
      <c r="I434" s="17"/>
      <c r="J434" s="17"/>
    </row>
    <row r="435" spans="1:10" ht="22.7" customHeight="1" x14ac:dyDescent="0.2">
      <c r="A435" s="40" t="s">
        <v>122</v>
      </c>
      <c r="B435" s="40" t="s">
        <v>123</v>
      </c>
      <c r="C435" s="40" t="s">
        <v>124</v>
      </c>
      <c r="D435" s="17"/>
      <c r="E435" s="17"/>
      <c r="F435" s="17"/>
      <c r="G435" s="17"/>
      <c r="H435" s="17"/>
      <c r="I435" s="17"/>
      <c r="J435" s="17"/>
    </row>
    <row r="436" spans="1:10" ht="22.7" customHeight="1" x14ac:dyDescent="0.2">
      <c r="A436" s="27" t="s">
        <v>319</v>
      </c>
      <c r="B436" s="29"/>
      <c r="C436" s="41"/>
      <c r="D436" s="42">
        <v>316264000</v>
      </c>
      <c r="E436" s="42">
        <v>316364000</v>
      </c>
      <c r="F436" s="42">
        <v>293850430</v>
      </c>
      <c r="G436" s="27"/>
      <c r="H436" s="29"/>
      <c r="I436" s="29"/>
      <c r="J436" s="43"/>
    </row>
    <row r="437" spans="1:10" ht="22.7" customHeight="1" x14ac:dyDescent="0.2">
      <c r="A437" s="44"/>
      <c r="B437" s="27" t="s">
        <v>320</v>
      </c>
      <c r="C437" s="41"/>
      <c r="D437" s="42">
        <v>34432000</v>
      </c>
      <c r="E437" s="42">
        <v>34532000</v>
      </c>
      <c r="F437" s="42">
        <v>27722780</v>
      </c>
      <c r="G437" s="27"/>
      <c r="H437" s="29"/>
      <c r="I437" s="29"/>
      <c r="J437" s="43"/>
    </row>
    <row r="438" spans="1:10" ht="22.7" customHeight="1" x14ac:dyDescent="0.2">
      <c r="A438" s="28"/>
      <c r="B438" s="44"/>
      <c r="C438" s="45" t="s">
        <v>321</v>
      </c>
      <c r="D438" s="42">
        <v>27778000</v>
      </c>
      <c r="E438" s="42">
        <v>27878000</v>
      </c>
      <c r="F438" s="42">
        <v>22481430</v>
      </c>
      <c r="G438" s="27"/>
      <c r="H438" s="29"/>
      <c r="I438" s="29"/>
      <c r="J438" s="43"/>
    </row>
    <row r="439" spans="1:10" ht="22.7" customHeight="1" x14ac:dyDescent="0.2">
      <c r="A439" s="28"/>
      <c r="B439" s="46"/>
      <c r="C439" s="47"/>
      <c r="D439" s="48"/>
      <c r="E439" s="48"/>
      <c r="F439" s="48"/>
      <c r="G439" s="44" t="s">
        <v>322</v>
      </c>
      <c r="H439" s="49"/>
      <c r="I439" s="49" t="s">
        <v>78</v>
      </c>
      <c r="J439" s="50">
        <v>13814430</v>
      </c>
    </row>
    <row r="440" spans="1:10" ht="22.7" customHeight="1" x14ac:dyDescent="0.2">
      <c r="A440" s="28"/>
      <c r="B440" s="46"/>
      <c r="C440" s="47"/>
      <c r="D440" s="48"/>
      <c r="E440" s="48"/>
      <c r="F440" s="48"/>
      <c r="G440" s="44"/>
      <c r="H440" s="49" t="s">
        <v>128</v>
      </c>
      <c r="I440" s="49" t="s">
        <v>78</v>
      </c>
      <c r="J440" s="50">
        <v>13444680</v>
      </c>
    </row>
    <row r="441" spans="1:10" ht="22.7" customHeight="1" x14ac:dyDescent="0.2">
      <c r="A441" s="28"/>
      <c r="B441" s="46"/>
      <c r="C441" s="47"/>
      <c r="D441" s="48"/>
      <c r="E441" s="48"/>
      <c r="F441" s="48"/>
      <c r="G441" s="44"/>
      <c r="H441" s="49" t="s">
        <v>129</v>
      </c>
      <c r="I441" s="49" t="s">
        <v>78</v>
      </c>
      <c r="J441" s="50">
        <v>369750</v>
      </c>
    </row>
    <row r="442" spans="1:10" ht="22.7" customHeight="1" x14ac:dyDescent="0.2">
      <c r="A442" s="28"/>
      <c r="B442" s="46"/>
      <c r="C442" s="47"/>
      <c r="D442" s="48"/>
      <c r="E442" s="48"/>
      <c r="F442" s="48"/>
      <c r="G442" s="44" t="s">
        <v>323</v>
      </c>
      <c r="H442" s="49"/>
      <c r="I442" s="49" t="s">
        <v>78</v>
      </c>
      <c r="J442" s="50">
        <v>8567000</v>
      </c>
    </row>
    <row r="443" spans="1:10" ht="22.7" customHeight="1" x14ac:dyDescent="0.2">
      <c r="A443" s="28"/>
      <c r="B443" s="46"/>
      <c r="C443" s="47"/>
      <c r="D443" s="48"/>
      <c r="E443" s="48"/>
      <c r="F443" s="48"/>
      <c r="G443" s="44"/>
      <c r="H443" s="49" t="s">
        <v>128</v>
      </c>
      <c r="I443" s="49" t="s">
        <v>78</v>
      </c>
      <c r="J443" s="50">
        <v>8567000</v>
      </c>
    </row>
    <row r="444" spans="1:10" ht="22.7" customHeight="1" x14ac:dyDescent="0.2">
      <c r="A444" s="28"/>
      <c r="B444" s="46"/>
      <c r="C444" s="47"/>
      <c r="D444" s="48"/>
      <c r="E444" s="48"/>
      <c r="F444" s="48"/>
      <c r="G444" s="44" t="s">
        <v>324</v>
      </c>
      <c r="H444" s="49"/>
      <c r="I444" s="49" t="s">
        <v>78</v>
      </c>
      <c r="J444" s="50">
        <v>100000</v>
      </c>
    </row>
    <row r="445" spans="1:10" ht="22.7" customHeight="1" x14ac:dyDescent="0.2">
      <c r="A445" s="28"/>
      <c r="B445" s="46"/>
      <c r="C445" s="47"/>
      <c r="D445" s="48"/>
      <c r="E445" s="48"/>
      <c r="F445" s="48"/>
      <c r="G445" s="44"/>
      <c r="H445" s="49" t="s">
        <v>128</v>
      </c>
      <c r="I445" s="49" t="s">
        <v>78</v>
      </c>
      <c r="J445" s="50">
        <v>100000</v>
      </c>
    </row>
    <row r="446" spans="1:10" ht="22.7" customHeight="1" x14ac:dyDescent="0.2">
      <c r="A446" s="28"/>
      <c r="B446" s="44"/>
      <c r="C446" s="45" t="s">
        <v>325</v>
      </c>
      <c r="D446" s="42">
        <v>5424000</v>
      </c>
      <c r="E446" s="42">
        <v>5424000</v>
      </c>
      <c r="F446" s="42">
        <v>4361250</v>
      </c>
      <c r="G446" s="27"/>
      <c r="H446" s="29"/>
      <c r="I446" s="29"/>
      <c r="J446" s="43"/>
    </row>
    <row r="447" spans="1:10" ht="22.7" customHeight="1" x14ac:dyDescent="0.2">
      <c r="A447" s="28"/>
      <c r="B447" s="46"/>
      <c r="C447" s="47"/>
      <c r="D447" s="48"/>
      <c r="E447" s="48"/>
      <c r="F447" s="48"/>
      <c r="G447" s="44" t="s">
        <v>190</v>
      </c>
      <c r="H447" s="49"/>
      <c r="I447" s="49" t="s">
        <v>78</v>
      </c>
      <c r="J447" s="50">
        <v>4361250</v>
      </c>
    </row>
    <row r="448" spans="1:10" ht="22.7" customHeight="1" x14ac:dyDescent="0.2">
      <c r="A448" s="28"/>
      <c r="B448" s="46"/>
      <c r="C448" s="47"/>
      <c r="D448" s="48"/>
      <c r="E448" s="48"/>
      <c r="F448" s="48"/>
      <c r="G448" s="44"/>
      <c r="H448" s="49" t="s">
        <v>190</v>
      </c>
      <c r="I448" s="49" t="s">
        <v>78</v>
      </c>
      <c r="J448" s="50">
        <v>4361250</v>
      </c>
    </row>
    <row r="449" spans="1:10" ht="22.7" customHeight="1" x14ac:dyDescent="0.2">
      <c r="A449" s="28"/>
      <c r="B449" s="44"/>
      <c r="C449" s="45" t="s">
        <v>326</v>
      </c>
      <c r="D449" s="42">
        <v>1230000</v>
      </c>
      <c r="E449" s="42">
        <v>1230000</v>
      </c>
      <c r="F449" s="42">
        <v>880100</v>
      </c>
      <c r="G449" s="27"/>
      <c r="H449" s="29"/>
      <c r="I449" s="29"/>
      <c r="J449" s="43"/>
    </row>
    <row r="450" spans="1:10" ht="22.7" customHeight="1" x14ac:dyDescent="0.2">
      <c r="A450" s="28"/>
      <c r="B450" s="46"/>
      <c r="C450" s="47"/>
      <c r="D450" s="48"/>
      <c r="E450" s="48"/>
      <c r="F450" s="48"/>
      <c r="G450" s="44" t="s">
        <v>327</v>
      </c>
      <c r="H450" s="49"/>
      <c r="I450" s="49" t="s">
        <v>78</v>
      </c>
      <c r="J450" s="50">
        <v>880100</v>
      </c>
    </row>
    <row r="451" spans="1:10" ht="22.7" customHeight="1" x14ac:dyDescent="0.2">
      <c r="A451" s="28"/>
      <c r="B451" s="46"/>
      <c r="C451" s="47"/>
      <c r="D451" s="48"/>
      <c r="E451" s="48"/>
      <c r="F451" s="48"/>
      <c r="G451" s="44"/>
      <c r="H451" s="49" t="s">
        <v>190</v>
      </c>
      <c r="I451" s="49" t="s">
        <v>78</v>
      </c>
      <c r="J451" s="50">
        <v>880100</v>
      </c>
    </row>
    <row r="452" spans="1:10" ht="22.7" customHeight="1" x14ac:dyDescent="0.2">
      <c r="A452" s="44"/>
      <c r="B452" s="27" t="s">
        <v>328</v>
      </c>
      <c r="C452" s="41"/>
      <c r="D452" s="42">
        <v>206425000</v>
      </c>
      <c r="E452" s="42">
        <v>206425000</v>
      </c>
      <c r="F452" s="42">
        <v>192854080</v>
      </c>
      <c r="G452" s="27"/>
      <c r="H452" s="29"/>
      <c r="I452" s="29"/>
      <c r="J452" s="43"/>
    </row>
    <row r="453" spans="1:10" ht="22.7" customHeight="1" x14ac:dyDescent="0.2">
      <c r="A453" s="28"/>
      <c r="B453" s="44"/>
      <c r="C453" s="45" t="s">
        <v>329</v>
      </c>
      <c r="D453" s="42">
        <v>206425000</v>
      </c>
      <c r="E453" s="42">
        <v>206425000</v>
      </c>
      <c r="F453" s="42">
        <v>192854080</v>
      </c>
      <c r="G453" s="27"/>
      <c r="H453" s="29"/>
      <c r="I453" s="29"/>
      <c r="J453" s="43"/>
    </row>
    <row r="454" spans="1:10" ht="22.7" customHeight="1" x14ac:dyDescent="0.2">
      <c r="A454" s="28"/>
      <c r="B454" s="46"/>
      <c r="C454" s="47"/>
      <c r="D454" s="48"/>
      <c r="E454" s="48"/>
      <c r="F454" s="48"/>
      <c r="G454" s="44" t="s">
        <v>330</v>
      </c>
      <c r="H454" s="49"/>
      <c r="I454" s="49" t="s">
        <v>78</v>
      </c>
      <c r="J454" s="50">
        <v>67204680</v>
      </c>
    </row>
    <row r="455" spans="1:10" ht="22.7" customHeight="1" x14ac:dyDescent="0.2">
      <c r="A455" s="28"/>
      <c r="B455" s="46"/>
      <c r="C455" s="47"/>
      <c r="D455" s="48"/>
      <c r="E455" s="48"/>
      <c r="F455" s="48"/>
      <c r="G455" s="44"/>
      <c r="H455" s="49" t="s">
        <v>128</v>
      </c>
      <c r="I455" s="49" t="s">
        <v>78</v>
      </c>
      <c r="J455" s="50">
        <v>67204680</v>
      </c>
    </row>
    <row r="456" spans="1:10" ht="22.7" customHeight="1" x14ac:dyDescent="0.2">
      <c r="A456" s="28"/>
      <c r="B456" s="46"/>
      <c r="C456" s="47"/>
      <c r="D456" s="48"/>
      <c r="E456" s="48"/>
      <c r="F456" s="48"/>
      <c r="G456" s="44" t="s">
        <v>331</v>
      </c>
      <c r="H456" s="49"/>
      <c r="I456" s="49" t="s">
        <v>78</v>
      </c>
      <c r="J456" s="50">
        <v>47818430</v>
      </c>
    </row>
    <row r="457" spans="1:10" ht="22.7" customHeight="1" x14ac:dyDescent="0.2">
      <c r="A457" s="28"/>
      <c r="B457" s="46"/>
      <c r="C457" s="47"/>
      <c r="D457" s="48"/>
      <c r="E457" s="48"/>
      <c r="F457" s="48"/>
      <c r="G457" s="44"/>
      <c r="H457" s="49" t="s">
        <v>128</v>
      </c>
      <c r="I457" s="49" t="s">
        <v>78</v>
      </c>
      <c r="J457" s="50">
        <v>47818430</v>
      </c>
    </row>
    <row r="458" spans="1:10" ht="22.7" customHeight="1" x14ac:dyDescent="0.2">
      <c r="A458" s="28"/>
      <c r="B458" s="46"/>
      <c r="C458" s="47"/>
      <c r="D458" s="48"/>
      <c r="E458" s="48"/>
      <c r="F458" s="48"/>
      <c r="G458" s="44" t="s">
        <v>332</v>
      </c>
      <c r="H458" s="49"/>
      <c r="I458" s="49" t="s">
        <v>78</v>
      </c>
      <c r="J458" s="50">
        <v>41262410</v>
      </c>
    </row>
    <row r="459" spans="1:10" ht="22.7" customHeight="1" x14ac:dyDescent="0.2">
      <c r="A459" s="28"/>
      <c r="B459" s="46"/>
      <c r="C459" s="47"/>
      <c r="D459" s="48"/>
      <c r="E459" s="48"/>
      <c r="F459" s="48"/>
      <c r="G459" s="44"/>
      <c r="H459" s="49" t="s">
        <v>128</v>
      </c>
      <c r="I459" s="49" t="s">
        <v>78</v>
      </c>
      <c r="J459" s="50">
        <v>41262410</v>
      </c>
    </row>
    <row r="460" spans="1:10" ht="22.7" customHeight="1" x14ac:dyDescent="0.2">
      <c r="A460" s="28"/>
      <c r="B460" s="46"/>
      <c r="C460" s="47"/>
      <c r="D460" s="48"/>
      <c r="E460" s="48"/>
      <c r="F460" s="48"/>
      <c r="G460" s="44" t="s">
        <v>333</v>
      </c>
      <c r="H460" s="49"/>
      <c r="I460" s="49" t="s">
        <v>78</v>
      </c>
      <c r="J460" s="50">
        <v>14446090</v>
      </c>
    </row>
    <row r="461" spans="1:10" ht="22.7" customHeight="1" x14ac:dyDescent="0.2">
      <c r="A461" s="28"/>
      <c r="B461" s="46"/>
      <c r="C461" s="47"/>
      <c r="D461" s="48"/>
      <c r="E461" s="48"/>
      <c r="F461" s="48"/>
      <c r="G461" s="44"/>
      <c r="H461" s="49" t="s">
        <v>128</v>
      </c>
      <c r="I461" s="49" t="s">
        <v>78</v>
      </c>
      <c r="J461" s="50">
        <v>14446090</v>
      </c>
    </row>
    <row r="462" spans="1:10" ht="22.7" customHeight="1" x14ac:dyDescent="0.2">
      <c r="A462" s="28"/>
      <c r="B462" s="46"/>
      <c r="C462" s="47"/>
      <c r="D462" s="48"/>
      <c r="E462" s="48"/>
      <c r="F462" s="48"/>
      <c r="G462" s="44" t="s">
        <v>334</v>
      </c>
      <c r="H462" s="49"/>
      <c r="I462" s="49" t="s">
        <v>78</v>
      </c>
      <c r="J462" s="50">
        <v>22122470</v>
      </c>
    </row>
    <row r="463" spans="1:10" ht="22.7" customHeight="1" x14ac:dyDescent="0.2">
      <c r="A463" s="28"/>
      <c r="B463" s="46"/>
      <c r="C463" s="47"/>
      <c r="D463" s="48"/>
      <c r="E463" s="48"/>
      <c r="F463" s="48"/>
      <c r="G463" s="44"/>
      <c r="H463" s="49" t="s">
        <v>128</v>
      </c>
      <c r="I463" s="49" t="s">
        <v>78</v>
      </c>
      <c r="J463" s="50">
        <v>22122470</v>
      </c>
    </row>
    <row r="464" spans="1:10" ht="2.1" customHeight="1" x14ac:dyDescent="0.2"/>
    <row r="465" spans="1:10" ht="25.15" customHeight="1" x14ac:dyDescent="0.2"/>
    <row r="466" spans="1:10" ht="2.1" customHeight="1" x14ac:dyDescent="0.2"/>
    <row r="467" spans="1:10" ht="5.85" customHeight="1" x14ac:dyDescent="0.2"/>
    <row r="468" spans="1:10" ht="17.100000000000001" customHeight="1" x14ac:dyDescent="0.2">
      <c r="A468" s="14"/>
      <c r="B468" s="14"/>
      <c r="C468" s="14"/>
      <c r="D468" s="14"/>
      <c r="E468" s="36" t="s">
        <v>335</v>
      </c>
      <c r="F468" s="37"/>
      <c r="G468" s="37"/>
      <c r="H468" s="37" t="s">
        <v>46</v>
      </c>
      <c r="I468" s="38" t="s">
        <v>47</v>
      </c>
      <c r="J468" s="38"/>
    </row>
    <row r="469" spans="1:10" ht="50.45" customHeight="1" x14ac:dyDescent="0.2"/>
    <row r="470" spans="1:10" ht="32.1" customHeight="1" x14ac:dyDescent="0.2">
      <c r="A470" s="15" t="s">
        <v>120</v>
      </c>
      <c r="B470" s="15"/>
      <c r="C470" s="15"/>
      <c r="D470" s="15"/>
      <c r="E470" s="15"/>
      <c r="F470" s="15"/>
      <c r="G470" s="15"/>
      <c r="H470" s="15"/>
      <c r="I470" s="15"/>
      <c r="J470" s="15"/>
    </row>
    <row r="471" spans="1:10" ht="10.5" customHeight="1" x14ac:dyDescent="0.2"/>
    <row r="472" spans="1:10" ht="17.100000000000001" customHeight="1" x14ac:dyDescent="0.2">
      <c r="A472" s="14" t="s">
        <v>68</v>
      </c>
      <c r="B472" s="14"/>
      <c r="C472" s="14"/>
      <c r="D472" s="14"/>
      <c r="E472" s="14"/>
      <c r="F472" s="14"/>
      <c r="G472" s="14"/>
      <c r="H472" s="14"/>
      <c r="I472" s="14"/>
      <c r="J472" s="14"/>
    </row>
    <row r="473" spans="1:10" ht="22.7" customHeight="1" x14ac:dyDescent="0.2">
      <c r="A473" s="17" t="s">
        <v>121</v>
      </c>
      <c r="B473" s="17"/>
      <c r="C473" s="17"/>
      <c r="D473" s="17" t="s">
        <v>3</v>
      </c>
      <c r="E473" s="17" t="s">
        <v>4</v>
      </c>
      <c r="F473" s="17" t="s">
        <v>27</v>
      </c>
      <c r="G473" s="17" t="s">
        <v>70</v>
      </c>
      <c r="H473" s="17"/>
      <c r="I473" s="17"/>
      <c r="J473" s="17"/>
    </row>
    <row r="474" spans="1:10" ht="22.7" customHeight="1" x14ac:dyDescent="0.2">
      <c r="A474" s="40" t="s">
        <v>122</v>
      </c>
      <c r="B474" s="40" t="s">
        <v>123</v>
      </c>
      <c r="C474" s="40" t="s">
        <v>124</v>
      </c>
      <c r="D474" s="17"/>
      <c r="E474" s="17"/>
      <c r="F474" s="17"/>
      <c r="G474" s="17"/>
      <c r="H474" s="17"/>
      <c r="I474" s="17"/>
      <c r="J474" s="17"/>
    </row>
    <row r="475" spans="1:10" ht="22.7" customHeight="1" x14ac:dyDescent="0.2">
      <c r="A475" s="44"/>
      <c r="B475" s="27" t="s">
        <v>336</v>
      </c>
      <c r="C475" s="41"/>
      <c r="D475" s="42">
        <v>74533000</v>
      </c>
      <c r="E475" s="42">
        <v>74533000</v>
      </c>
      <c r="F475" s="42">
        <v>72399570</v>
      </c>
      <c r="G475" s="27"/>
      <c r="H475" s="29"/>
      <c r="I475" s="29"/>
      <c r="J475" s="43"/>
    </row>
    <row r="476" spans="1:10" ht="22.7" customHeight="1" x14ac:dyDescent="0.2">
      <c r="A476" s="28"/>
      <c r="B476" s="44"/>
      <c r="C476" s="45" t="s">
        <v>337</v>
      </c>
      <c r="D476" s="42">
        <v>69373000</v>
      </c>
      <c r="E476" s="42">
        <v>69373000</v>
      </c>
      <c r="F476" s="42">
        <v>67239570</v>
      </c>
      <c r="G476" s="27"/>
      <c r="H476" s="29"/>
      <c r="I476" s="29"/>
      <c r="J476" s="43"/>
    </row>
    <row r="477" spans="1:10" ht="22.7" customHeight="1" x14ac:dyDescent="0.2">
      <c r="A477" s="28"/>
      <c r="B477" s="46"/>
      <c r="C477" s="47"/>
      <c r="D477" s="48"/>
      <c r="E477" s="48"/>
      <c r="F477" s="48"/>
      <c r="G477" s="44" t="s">
        <v>338</v>
      </c>
      <c r="H477" s="49"/>
      <c r="I477" s="49" t="s">
        <v>78</v>
      </c>
      <c r="J477" s="50">
        <v>46295570</v>
      </c>
    </row>
    <row r="478" spans="1:10" ht="22.7" customHeight="1" x14ac:dyDescent="0.2">
      <c r="A478" s="28"/>
      <c r="B478" s="46"/>
      <c r="C478" s="47"/>
      <c r="D478" s="48"/>
      <c r="E478" s="48"/>
      <c r="F478" s="48"/>
      <c r="G478" s="44"/>
      <c r="H478" s="49" t="s">
        <v>136</v>
      </c>
      <c r="I478" s="49" t="s">
        <v>78</v>
      </c>
      <c r="J478" s="50">
        <v>44521120</v>
      </c>
    </row>
    <row r="479" spans="1:10" ht="22.7" customHeight="1" x14ac:dyDescent="0.2">
      <c r="A479" s="28"/>
      <c r="B479" s="46"/>
      <c r="C479" s="47"/>
      <c r="D479" s="48"/>
      <c r="E479" s="48"/>
      <c r="F479" s="48"/>
      <c r="G479" s="44"/>
      <c r="H479" s="49" t="s">
        <v>216</v>
      </c>
      <c r="I479" s="49" t="s">
        <v>78</v>
      </c>
      <c r="J479" s="50">
        <v>1774450</v>
      </c>
    </row>
    <row r="480" spans="1:10" ht="22.7" customHeight="1" x14ac:dyDescent="0.2">
      <c r="A480" s="28"/>
      <c r="B480" s="46"/>
      <c r="C480" s="47"/>
      <c r="D480" s="48"/>
      <c r="E480" s="48"/>
      <c r="F480" s="48"/>
      <c r="G480" s="44" t="s">
        <v>339</v>
      </c>
      <c r="H480" s="49"/>
      <c r="I480" s="49" t="s">
        <v>78</v>
      </c>
      <c r="J480" s="50">
        <v>20944000</v>
      </c>
    </row>
    <row r="481" spans="1:10" ht="22.7" customHeight="1" x14ac:dyDescent="0.2">
      <c r="A481" s="28"/>
      <c r="B481" s="46"/>
      <c r="C481" s="47"/>
      <c r="D481" s="48"/>
      <c r="E481" s="48"/>
      <c r="F481" s="48"/>
      <c r="G481" s="44"/>
      <c r="H481" s="49" t="s">
        <v>136</v>
      </c>
      <c r="I481" s="49" t="s">
        <v>78</v>
      </c>
      <c r="J481" s="50">
        <v>20539000</v>
      </c>
    </row>
    <row r="482" spans="1:10" ht="22.7" customHeight="1" x14ac:dyDescent="0.2">
      <c r="A482" s="28"/>
      <c r="B482" s="46"/>
      <c r="C482" s="47"/>
      <c r="D482" s="48"/>
      <c r="E482" s="48"/>
      <c r="F482" s="48"/>
      <c r="G482" s="44"/>
      <c r="H482" s="49" t="s">
        <v>216</v>
      </c>
      <c r="I482" s="49" t="s">
        <v>78</v>
      </c>
      <c r="J482" s="50">
        <v>405000</v>
      </c>
    </row>
    <row r="483" spans="1:10" ht="22.7" customHeight="1" x14ac:dyDescent="0.2">
      <c r="A483" s="28"/>
      <c r="B483" s="44"/>
      <c r="C483" s="45" t="s">
        <v>340</v>
      </c>
      <c r="D483" s="42">
        <v>5160000</v>
      </c>
      <c r="E483" s="42">
        <v>5160000</v>
      </c>
      <c r="F483" s="42">
        <v>5160000</v>
      </c>
      <c r="G483" s="27"/>
      <c r="H483" s="29"/>
      <c r="I483" s="29"/>
      <c r="J483" s="43"/>
    </row>
    <row r="484" spans="1:10" ht="22.7" customHeight="1" x14ac:dyDescent="0.2">
      <c r="A484" s="28"/>
      <c r="B484" s="46"/>
      <c r="C484" s="47"/>
      <c r="D484" s="48"/>
      <c r="E484" s="48"/>
      <c r="F484" s="48"/>
      <c r="G484" s="44" t="s">
        <v>341</v>
      </c>
      <c r="H484" s="49"/>
      <c r="I484" s="49" t="s">
        <v>78</v>
      </c>
      <c r="J484" s="50">
        <v>5160000</v>
      </c>
    </row>
    <row r="485" spans="1:10" ht="22.7" customHeight="1" x14ac:dyDescent="0.2">
      <c r="A485" s="28"/>
      <c r="B485" s="46"/>
      <c r="C485" s="47"/>
      <c r="D485" s="48"/>
      <c r="E485" s="48"/>
      <c r="F485" s="48"/>
      <c r="G485" s="44"/>
      <c r="H485" s="49" t="s">
        <v>136</v>
      </c>
      <c r="I485" s="49" t="s">
        <v>78</v>
      </c>
      <c r="J485" s="50">
        <v>5160000</v>
      </c>
    </row>
    <row r="486" spans="1:10" ht="22.7" customHeight="1" x14ac:dyDescent="0.2">
      <c r="A486" s="44"/>
      <c r="B486" s="27" t="s">
        <v>342</v>
      </c>
      <c r="C486" s="41"/>
      <c r="D486" s="42">
        <v>726000</v>
      </c>
      <c r="E486" s="42">
        <v>726000</v>
      </c>
      <c r="F486" s="42">
        <v>726000</v>
      </c>
      <c r="G486" s="27"/>
      <c r="H486" s="29"/>
      <c r="I486" s="29"/>
      <c r="J486" s="43"/>
    </row>
    <row r="487" spans="1:10" ht="22.7" customHeight="1" x14ac:dyDescent="0.2">
      <c r="A487" s="28"/>
      <c r="B487" s="44"/>
      <c r="C487" s="45" t="s">
        <v>343</v>
      </c>
      <c r="D487" s="42">
        <v>726000</v>
      </c>
      <c r="E487" s="42">
        <v>726000</v>
      </c>
      <c r="F487" s="42">
        <v>726000</v>
      </c>
      <c r="G487" s="27"/>
      <c r="H487" s="29"/>
      <c r="I487" s="29"/>
      <c r="J487" s="43"/>
    </row>
    <row r="488" spans="1:10" ht="22.7" customHeight="1" x14ac:dyDescent="0.2">
      <c r="A488" s="28"/>
      <c r="B488" s="46"/>
      <c r="C488" s="47"/>
      <c r="D488" s="48"/>
      <c r="E488" s="48"/>
      <c r="F488" s="48"/>
      <c r="G488" s="44" t="s">
        <v>344</v>
      </c>
      <c r="H488" s="49"/>
      <c r="I488" s="49" t="s">
        <v>78</v>
      </c>
      <c r="J488" s="50">
        <v>726000</v>
      </c>
    </row>
    <row r="489" spans="1:10" ht="22.7" customHeight="1" x14ac:dyDescent="0.2">
      <c r="A489" s="28"/>
      <c r="B489" s="46"/>
      <c r="C489" s="47"/>
      <c r="D489" s="48"/>
      <c r="E489" s="48"/>
      <c r="F489" s="48"/>
      <c r="G489" s="44"/>
      <c r="H489" s="49" t="s">
        <v>190</v>
      </c>
      <c r="I489" s="49" t="s">
        <v>78</v>
      </c>
      <c r="J489" s="50">
        <v>726000</v>
      </c>
    </row>
    <row r="490" spans="1:10" ht="22.7" customHeight="1" x14ac:dyDescent="0.2">
      <c r="A490" s="44"/>
      <c r="B490" s="27" t="s">
        <v>345</v>
      </c>
      <c r="C490" s="41"/>
      <c r="D490" s="42">
        <v>148000</v>
      </c>
      <c r="E490" s="42">
        <v>148000</v>
      </c>
      <c r="F490" s="42">
        <v>148000</v>
      </c>
      <c r="G490" s="27"/>
      <c r="H490" s="29"/>
      <c r="I490" s="29"/>
      <c r="J490" s="43"/>
    </row>
    <row r="491" spans="1:10" ht="22.7" customHeight="1" x14ac:dyDescent="0.2">
      <c r="A491" s="28"/>
      <c r="B491" s="44"/>
      <c r="C491" s="45" t="s">
        <v>346</v>
      </c>
      <c r="D491" s="42">
        <v>148000</v>
      </c>
      <c r="E491" s="42">
        <v>148000</v>
      </c>
      <c r="F491" s="42">
        <v>148000</v>
      </c>
      <c r="G491" s="27"/>
      <c r="H491" s="29"/>
      <c r="I491" s="29"/>
      <c r="J491" s="43"/>
    </row>
    <row r="492" spans="1:10" ht="22.7" customHeight="1" x14ac:dyDescent="0.2">
      <c r="A492" s="28"/>
      <c r="B492" s="46"/>
      <c r="C492" s="47"/>
      <c r="D492" s="48"/>
      <c r="E492" s="48"/>
      <c r="F492" s="48"/>
      <c r="G492" s="44" t="s">
        <v>347</v>
      </c>
      <c r="H492" s="49"/>
      <c r="I492" s="49" t="s">
        <v>78</v>
      </c>
      <c r="J492" s="50">
        <v>148000</v>
      </c>
    </row>
    <row r="493" spans="1:10" ht="22.7" customHeight="1" x14ac:dyDescent="0.2">
      <c r="A493" s="28"/>
      <c r="B493" s="46"/>
      <c r="C493" s="47"/>
      <c r="D493" s="48"/>
      <c r="E493" s="48"/>
      <c r="F493" s="48"/>
      <c r="G493" s="44"/>
      <c r="H493" s="49" t="s">
        <v>128</v>
      </c>
      <c r="I493" s="49" t="s">
        <v>78</v>
      </c>
      <c r="J493" s="50">
        <v>148000</v>
      </c>
    </row>
    <row r="494" spans="1:10" ht="22.7" customHeight="1" x14ac:dyDescent="0.2">
      <c r="A494" s="27" t="s">
        <v>348</v>
      </c>
      <c r="B494" s="29"/>
      <c r="C494" s="41"/>
      <c r="D494" s="42">
        <v>139300000</v>
      </c>
      <c r="E494" s="42">
        <v>139300000</v>
      </c>
      <c r="F494" s="42">
        <v>139300000</v>
      </c>
      <c r="G494" s="27"/>
      <c r="H494" s="29"/>
      <c r="I494" s="29"/>
      <c r="J494" s="43"/>
    </row>
    <row r="495" spans="1:10" ht="22.7" customHeight="1" x14ac:dyDescent="0.2">
      <c r="A495" s="44"/>
      <c r="B495" s="27" t="s">
        <v>349</v>
      </c>
      <c r="C495" s="41"/>
      <c r="D495" s="42">
        <v>139300000</v>
      </c>
      <c r="E495" s="42">
        <v>139300000</v>
      </c>
      <c r="F495" s="42">
        <v>139300000</v>
      </c>
      <c r="G495" s="27"/>
      <c r="H495" s="29"/>
      <c r="I495" s="29"/>
      <c r="J495" s="43"/>
    </row>
    <row r="496" spans="1:10" ht="22.7" customHeight="1" x14ac:dyDescent="0.2">
      <c r="A496" s="28"/>
      <c r="B496" s="44"/>
      <c r="C496" s="45" t="s">
        <v>349</v>
      </c>
      <c r="D496" s="42">
        <v>139300000</v>
      </c>
      <c r="E496" s="42">
        <v>139300000</v>
      </c>
      <c r="F496" s="42">
        <v>139300000</v>
      </c>
      <c r="G496" s="27"/>
      <c r="H496" s="29"/>
      <c r="I496" s="29"/>
      <c r="J496" s="43"/>
    </row>
    <row r="497" spans="1:10" ht="22.7" customHeight="1" x14ac:dyDescent="0.2">
      <c r="A497" s="28"/>
      <c r="B497" s="46"/>
      <c r="C497" s="47"/>
      <c r="D497" s="48"/>
      <c r="E497" s="48"/>
      <c r="F497" s="48"/>
      <c r="G497" s="44" t="s">
        <v>350</v>
      </c>
      <c r="H497" s="49"/>
      <c r="I497" s="49" t="s">
        <v>78</v>
      </c>
      <c r="J497" s="50">
        <v>41000000</v>
      </c>
    </row>
    <row r="498" spans="1:10" ht="22.7" customHeight="1" x14ac:dyDescent="0.2">
      <c r="A498" s="28"/>
      <c r="B498" s="46"/>
      <c r="C498" s="47"/>
      <c r="D498" s="48"/>
      <c r="E498" s="48"/>
      <c r="F498" s="48"/>
      <c r="G498" s="44"/>
      <c r="H498" s="49" t="s">
        <v>351</v>
      </c>
      <c r="I498" s="49" t="s">
        <v>78</v>
      </c>
      <c r="J498" s="50">
        <v>41000000</v>
      </c>
    </row>
    <row r="499" spans="1:10" ht="22.7" customHeight="1" x14ac:dyDescent="0.2">
      <c r="A499" s="28"/>
      <c r="B499" s="46"/>
      <c r="C499" s="47"/>
      <c r="D499" s="48"/>
      <c r="E499" s="48"/>
      <c r="F499" s="48"/>
      <c r="G499" s="44" t="s">
        <v>352</v>
      </c>
      <c r="H499" s="49"/>
      <c r="I499" s="49" t="s">
        <v>78</v>
      </c>
      <c r="J499" s="50">
        <v>98300000</v>
      </c>
    </row>
    <row r="500" spans="1:10" ht="22.7" customHeight="1" x14ac:dyDescent="0.2">
      <c r="A500" s="28"/>
      <c r="B500" s="46"/>
      <c r="C500" s="47"/>
      <c r="D500" s="48"/>
      <c r="E500" s="48"/>
      <c r="F500" s="48"/>
      <c r="G500" s="44"/>
      <c r="H500" s="49" t="s">
        <v>351</v>
      </c>
      <c r="I500" s="49" t="s">
        <v>78</v>
      </c>
      <c r="J500" s="50">
        <v>98300000</v>
      </c>
    </row>
    <row r="501" spans="1:10" ht="22.7" customHeight="1" x14ac:dyDescent="0.2">
      <c r="A501" s="17" t="s">
        <v>353</v>
      </c>
      <c r="B501" s="17"/>
      <c r="C501" s="17"/>
      <c r="D501" s="22">
        <v>4065371000</v>
      </c>
      <c r="E501" s="22">
        <v>4076410751</v>
      </c>
      <c r="F501" s="22">
        <v>4025630870</v>
      </c>
      <c r="G501" s="51"/>
      <c r="H501" s="51"/>
      <c r="I501" s="51"/>
      <c r="J501" s="51"/>
    </row>
    <row r="502" spans="1:10" ht="2.1" customHeight="1" x14ac:dyDescent="0.2"/>
    <row r="503" spans="1:10" ht="47.85" customHeight="1" x14ac:dyDescent="0.2"/>
    <row r="504" spans="1:10" ht="2.1" customHeight="1" x14ac:dyDescent="0.2"/>
    <row r="505" spans="1:10" ht="5.85" customHeight="1" x14ac:dyDescent="0.2"/>
    <row r="506" spans="1:10" ht="17.100000000000001" customHeight="1" x14ac:dyDescent="0.2">
      <c r="A506" s="14"/>
      <c r="B506" s="14"/>
      <c r="C506" s="14"/>
      <c r="D506" s="14"/>
      <c r="E506" s="36" t="s">
        <v>354</v>
      </c>
      <c r="F506" s="37"/>
      <c r="G506" s="37"/>
      <c r="H506" s="37" t="s">
        <v>46</v>
      </c>
      <c r="I506" s="38" t="s">
        <v>47</v>
      </c>
      <c r="J506" s="38"/>
    </row>
  </sheetData>
  <mergeCells count="119">
    <mergeCell ref="A501:C501"/>
    <mergeCell ref="G501:J501"/>
    <mergeCell ref="A506:D506"/>
    <mergeCell ref="I506:J506"/>
    <mergeCell ref="A468:D468"/>
    <mergeCell ref="I468:J468"/>
    <mergeCell ref="A470:J470"/>
    <mergeCell ref="A472:J472"/>
    <mergeCell ref="A473:C473"/>
    <mergeCell ref="D473:D474"/>
    <mergeCell ref="E473:E474"/>
    <mergeCell ref="F473:F474"/>
    <mergeCell ref="G473:J474"/>
    <mergeCell ref="A429:D429"/>
    <mergeCell ref="I429:J429"/>
    <mergeCell ref="A431:J431"/>
    <mergeCell ref="A433:J433"/>
    <mergeCell ref="A434:C434"/>
    <mergeCell ref="D434:D435"/>
    <mergeCell ref="E434:E435"/>
    <mergeCell ref="F434:F435"/>
    <mergeCell ref="G434:J435"/>
    <mergeCell ref="A390:D390"/>
    <mergeCell ref="I390:J390"/>
    <mergeCell ref="A392:J392"/>
    <mergeCell ref="A394:J394"/>
    <mergeCell ref="A395:C395"/>
    <mergeCell ref="D395:D396"/>
    <mergeCell ref="E395:E396"/>
    <mergeCell ref="F395:F396"/>
    <mergeCell ref="G395:J396"/>
    <mergeCell ref="A351:D351"/>
    <mergeCell ref="I351:J351"/>
    <mergeCell ref="A353:J353"/>
    <mergeCell ref="A355:J355"/>
    <mergeCell ref="A356:C356"/>
    <mergeCell ref="D356:D357"/>
    <mergeCell ref="E356:E357"/>
    <mergeCell ref="F356:F357"/>
    <mergeCell ref="G356:J357"/>
    <mergeCell ref="A312:D312"/>
    <mergeCell ref="I312:J312"/>
    <mergeCell ref="A314:J314"/>
    <mergeCell ref="A316:J316"/>
    <mergeCell ref="A317:C317"/>
    <mergeCell ref="D317:D318"/>
    <mergeCell ref="E317:E318"/>
    <mergeCell ref="F317:F318"/>
    <mergeCell ref="G317:J318"/>
    <mergeCell ref="A273:D273"/>
    <mergeCell ref="I273:J273"/>
    <mergeCell ref="A275:J275"/>
    <mergeCell ref="A277:J277"/>
    <mergeCell ref="A278:C278"/>
    <mergeCell ref="D278:D279"/>
    <mergeCell ref="E278:E279"/>
    <mergeCell ref="F278:F279"/>
    <mergeCell ref="G278:J279"/>
    <mergeCell ref="A234:D234"/>
    <mergeCell ref="I234:J234"/>
    <mergeCell ref="A236:J236"/>
    <mergeCell ref="A238:J238"/>
    <mergeCell ref="A239:C239"/>
    <mergeCell ref="D239:D240"/>
    <mergeCell ref="E239:E240"/>
    <mergeCell ref="F239:F240"/>
    <mergeCell ref="G239:J240"/>
    <mergeCell ref="A195:D195"/>
    <mergeCell ref="I195:J195"/>
    <mergeCell ref="A197:J197"/>
    <mergeCell ref="A199:J199"/>
    <mergeCell ref="A200:C200"/>
    <mergeCell ref="D200:D201"/>
    <mergeCell ref="E200:E201"/>
    <mergeCell ref="F200:F201"/>
    <mergeCell ref="G200:J201"/>
    <mergeCell ref="A156:D156"/>
    <mergeCell ref="I156:J156"/>
    <mergeCell ref="A158:J158"/>
    <mergeCell ref="A160:J160"/>
    <mergeCell ref="A161:C161"/>
    <mergeCell ref="D161:D162"/>
    <mergeCell ref="E161:E162"/>
    <mergeCell ref="F161:F162"/>
    <mergeCell ref="G161:J162"/>
    <mergeCell ref="A117:D117"/>
    <mergeCell ref="I117:J117"/>
    <mergeCell ref="A119:J119"/>
    <mergeCell ref="A121:J121"/>
    <mergeCell ref="A122:C122"/>
    <mergeCell ref="D122:D123"/>
    <mergeCell ref="E122:E123"/>
    <mergeCell ref="F122:F123"/>
    <mergeCell ref="G122:J123"/>
    <mergeCell ref="A78:D78"/>
    <mergeCell ref="I78:J78"/>
    <mergeCell ref="A80:J80"/>
    <mergeCell ref="A82:J82"/>
    <mergeCell ref="A83:C83"/>
    <mergeCell ref="D83:D84"/>
    <mergeCell ref="E83:E84"/>
    <mergeCell ref="F83:F84"/>
    <mergeCell ref="G83:J84"/>
    <mergeCell ref="A39:D39"/>
    <mergeCell ref="I39:J39"/>
    <mergeCell ref="A41:J41"/>
    <mergeCell ref="A43:J43"/>
    <mergeCell ref="A44:C44"/>
    <mergeCell ref="D44:D45"/>
    <mergeCell ref="E44:E45"/>
    <mergeCell ref="F44:F45"/>
    <mergeCell ref="G44:J45"/>
    <mergeCell ref="A2:J2"/>
    <mergeCell ref="A4:J4"/>
    <mergeCell ref="A5:C5"/>
    <mergeCell ref="D5:D6"/>
    <mergeCell ref="E5:E6"/>
    <mergeCell ref="F5:F6"/>
    <mergeCell ref="G5:J6"/>
  </mergeCells>
  <phoneticPr fontId="2" type="noConversion"/>
  <pageMargins left="0" right="0" top="0" bottom="0" header="0" footer="0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61"/>
  <sheetViews>
    <sheetView zoomScale="85" zoomScaleNormal="85" workbookViewId="0">
      <selection activeCell="G7" sqref="G7"/>
    </sheetView>
  </sheetViews>
  <sheetFormatPr defaultRowHeight="30.75" customHeight="1" x14ac:dyDescent="0.3"/>
  <cols>
    <col min="1" max="1" width="18.875" style="54" customWidth="1"/>
    <col min="2" max="2" width="13.625" style="54" customWidth="1"/>
    <col min="3" max="3" width="13.625" style="54" bestFit="1" customWidth="1"/>
    <col min="4" max="4" width="12.625" style="54" bestFit="1" customWidth="1"/>
    <col min="5" max="6" width="9.875" style="54" customWidth="1"/>
    <col min="7" max="7" width="18.875" style="54" customWidth="1"/>
    <col min="8" max="8" width="6.25" style="54" customWidth="1"/>
    <col min="9" max="9" width="17.875" style="54" hidden="1" customWidth="1"/>
    <col min="10" max="256" width="9" style="54"/>
    <col min="257" max="257" width="18.875" style="54" customWidth="1"/>
    <col min="258" max="258" width="13.625" style="54" customWidth="1"/>
    <col min="259" max="259" width="13.625" style="54" bestFit="1" customWidth="1"/>
    <col min="260" max="260" width="12.625" style="54" bestFit="1" customWidth="1"/>
    <col min="261" max="262" width="9.875" style="54" customWidth="1"/>
    <col min="263" max="263" width="18.875" style="54" customWidth="1"/>
    <col min="264" max="264" width="6.25" style="54" customWidth="1"/>
    <col min="265" max="265" width="0" style="54" hidden="1" customWidth="1"/>
    <col min="266" max="512" width="9" style="54"/>
    <col min="513" max="513" width="18.875" style="54" customWidth="1"/>
    <col min="514" max="514" width="13.625" style="54" customWidth="1"/>
    <col min="515" max="515" width="13.625" style="54" bestFit="1" customWidth="1"/>
    <col min="516" max="516" width="12.625" style="54" bestFit="1" customWidth="1"/>
    <col min="517" max="518" width="9.875" style="54" customWidth="1"/>
    <col min="519" max="519" width="18.875" style="54" customWidth="1"/>
    <col min="520" max="520" width="6.25" style="54" customWidth="1"/>
    <col min="521" max="521" width="0" style="54" hidden="1" customWidth="1"/>
    <col min="522" max="768" width="9" style="54"/>
    <col min="769" max="769" width="18.875" style="54" customWidth="1"/>
    <col min="770" max="770" width="13.625" style="54" customWidth="1"/>
    <col min="771" max="771" width="13.625" style="54" bestFit="1" customWidth="1"/>
    <col min="772" max="772" width="12.625" style="54" bestFit="1" customWidth="1"/>
    <col min="773" max="774" width="9.875" style="54" customWidth="1"/>
    <col min="775" max="775" width="18.875" style="54" customWidth="1"/>
    <col min="776" max="776" width="6.25" style="54" customWidth="1"/>
    <col min="777" max="777" width="0" style="54" hidden="1" customWidth="1"/>
    <col min="778" max="1024" width="9" style="54"/>
    <col min="1025" max="1025" width="18.875" style="54" customWidth="1"/>
    <col min="1026" max="1026" width="13.625" style="54" customWidth="1"/>
    <col min="1027" max="1027" width="13.625" style="54" bestFit="1" customWidth="1"/>
    <col min="1028" max="1028" width="12.625" style="54" bestFit="1" customWidth="1"/>
    <col min="1029" max="1030" width="9.875" style="54" customWidth="1"/>
    <col min="1031" max="1031" width="18.875" style="54" customWidth="1"/>
    <col min="1032" max="1032" width="6.25" style="54" customWidth="1"/>
    <col min="1033" max="1033" width="0" style="54" hidden="1" customWidth="1"/>
    <col min="1034" max="1280" width="9" style="54"/>
    <col min="1281" max="1281" width="18.875" style="54" customWidth="1"/>
    <col min="1282" max="1282" width="13.625" style="54" customWidth="1"/>
    <col min="1283" max="1283" width="13.625" style="54" bestFit="1" customWidth="1"/>
    <col min="1284" max="1284" width="12.625" style="54" bestFit="1" customWidth="1"/>
    <col min="1285" max="1286" width="9.875" style="54" customWidth="1"/>
    <col min="1287" max="1287" width="18.875" style="54" customWidth="1"/>
    <col min="1288" max="1288" width="6.25" style="54" customWidth="1"/>
    <col min="1289" max="1289" width="0" style="54" hidden="1" customWidth="1"/>
    <col min="1290" max="1536" width="9" style="54"/>
    <col min="1537" max="1537" width="18.875" style="54" customWidth="1"/>
    <col min="1538" max="1538" width="13.625" style="54" customWidth="1"/>
    <col min="1539" max="1539" width="13.625" style="54" bestFit="1" customWidth="1"/>
    <col min="1540" max="1540" width="12.625" style="54" bestFit="1" customWidth="1"/>
    <col min="1541" max="1542" width="9.875" style="54" customWidth="1"/>
    <col min="1543" max="1543" width="18.875" style="54" customWidth="1"/>
    <col min="1544" max="1544" width="6.25" style="54" customWidth="1"/>
    <col min="1545" max="1545" width="0" style="54" hidden="1" customWidth="1"/>
    <col min="1546" max="1792" width="9" style="54"/>
    <col min="1793" max="1793" width="18.875" style="54" customWidth="1"/>
    <col min="1794" max="1794" width="13.625" style="54" customWidth="1"/>
    <col min="1795" max="1795" width="13.625" style="54" bestFit="1" customWidth="1"/>
    <col min="1796" max="1796" width="12.625" style="54" bestFit="1" customWidth="1"/>
    <col min="1797" max="1798" width="9.875" style="54" customWidth="1"/>
    <col min="1799" max="1799" width="18.875" style="54" customWidth="1"/>
    <col min="1800" max="1800" width="6.25" style="54" customWidth="1"/>
    <col min="1801" max="1801" width="0" style="54" hidden="1" customWidth="1"/>
    <col min="1802" max="2048" width="9" style="54"/>
    <col min="2049" max="2049" width="18.875" style="54" customWidth="1"/>
    <col min="2050" max="2050" width="13.625" style="54" customWidth="1"/>
    <col min="2051" max="2051" width="13.625" style="54" bestFit="1" customWidth="1"/>
    <col min="2052" max="2052" width="12.625" style="54" bestFit="1" customWidth="1"/>
    <col min="2053" max="2054" width="9.875" style="54" customWidth="1"/>
    <col min="2055" max="2055" width="18.875" style="54" customWidth="1"/>
    <col min="2056" max="2056" width="6.25" style="54" customWidth="1"/>
    <col min="2057" max="2057" width="0" style="54" hidden="1" customWidth="1"/>
    <col min="2058" max="2304" width="9" style="54"/>
    <col min="2305" max="2305" width="18.875" style="54" customWidth="1"/>
    <col min="2306" max="2306" width="13.625" style="54" customWidth="1"/>
    <col min="2307" max="2307" width="13.625" style="54" bestFit="1" customWidth="1"/>
    <col min="2308" max="2308" width="12.625" style="54" bestFit="1" customWidth="1"/>
    <col min="2309" max="2310" width="9.875" style="54" customWidth="1"/>
    <col min="2311" max="2311" width="18.875" style="54" customWidth="1"/>
    <col min="2312" max="2312" width="6.25" style="54" customWidth="1"/>
    <col min="2313" max="2313" width="0" style="54" hidden="1" customWidth="1"/>
    <col min="2314" max="2560" width="9" style="54"/>
    <col min="2561" max="2561" width="18.875" style="54" customWidth="1"/>
    <col min="2562" max="2562" width="13.625" style="54" customWidth="1"/>
    <col min="2563" max="2563" width="13.625" style="54" bestFit="1" customWidth="1"/>
    <col min="2564" max="2564" width="12.625" style="54" bestFit="1" customWidth="1"/>
    <col min="2565" max="2566" width="9.875" style="54" customWidth="1"/>
    <col min="2567" max="2567" width="18.875" style="54" customWidth="1"/>
    <col min="2568" max="2568" width="6.25" style="54" customWidth="1"/>
    <col min="2569" max="2569" width="0" style="54" hidden="1" customWidth="1"/>
    <col min="2570" max="2816" width="9" style="54"/>
    <col min="2817" max="2817" width="18.875" style="54" customWidth="1"/>
    <col min="2818" max="2818" width="13.625" style="54" customWidth="1"/>
    <col min="2819" max="2819" width="13.625" style="54" bestFit="1" customWidth="1"/>
    <col min="2820" max="2820" width="12.625" style="54" bestFit="1" customWidth="1"/>
    <col min="2821" max="2822" width="9.875" style="54" customWidth="1"/>
    <col min="2823" max="2823" width="18.875" style="54" customWidth="1"/>
    <col min="2824" max="2824" width="6.25" style="54" customWidth="1"/>
    <col min="2825" max="2825" width="0" style="54" hidden="1" customWidth="1"/>
    <col min="2826" max="3072" width="9" style="54"/>
    <col min="3073" max="3073" width="18.875" style="54" customWidth="1"/>
    <col min="3074" max="3074" width="13.625" style="54" customWidth="1"/>
    <col min="3075" max="3075" width="13.625" style="54" bestFit="1" customWidth="1"/>
    <col min="3076" max="3076" width="12.625" style="54" bestFit="1" customWidth="1"/>
    <col min="3077" max="3078" width="9.875" style="54" customWidth="1"/>
    <col min="3079" max="3079" width="18.875" style="54" customWidth="1"/>
    <col min="3080" max="3080" width="6.25" style="54" customWidth="1"/>
    <col min="3081" max="3081" width="0" style="54" hidden="1" customWidth="1"/>
    <col min="3082" max="3328" width="9" style="54"/>
    <col min="3329" max="3329" width="18.875" style="54" customWidth="1"/>
    <col min="3330" max="3330" width="13.625" style="54" customWidth="1"/>
    <col min="3331" max="3331" width="13.625" style="54" bestFit="1" customWidth="1"/>
    <col min="3332" max="3332" width="12.625" style="54" bestFit="1" customWidth="1"/>
    <col min="3333" max="3334" width="9.875" style="54" customWidth="1"/>
    <col min="3335" max="3335" width="18.875" style="54" customWidth="1"/>
    <col min="3336" max="3336" width="6.25" style="54" customWidth="1"/>
    <col min="3337" max="3337" width="0" style="54" hidden="1" customWidth="1"/>
    <col min="3338" max="3584" width="9" style="54"/>
    <col min="3585" max="3585" width="18.875" style="54" customWidth="1"/>
    <col min="3586" max="3586" width="13.625" style="54" customWidth="1"/>
    <col min="3587" max="3587" width="13.625" style="54" bestFit="1" customWidth="1"/>
    <col min="3588" max="3588" width="12.625" style="54" bestFit="1" customWidth="1"/>
    <col min="3589" max="3590" width="9.875" style="54" customWidth="1"/>
    <col min="3591" max="3591" width="18.875" style="54" customWidth="1"/>
    <col min="3592" max="3592" width="6.25" style="54" customWidth="1"/>
    <col min="3593" max="3593" width="0" style="54" hidden="1" customWidth="1"/>
    <col min="3594" max="3840" width="9" style="54"/>
    <col min="3841" max="3841" width="18.875" style="54" customWidth="1"/>
    <col min="3842" max="3842" width="13.625" style="54" customWidth="1"/>
    <col min="3843" max="3843" width="13.625" style="54" bestFit="1" customWidth="1"/>
    <col min="3844" max="3844" width="12.625" style="54" bestFit="1" customWidth="1"/>
    <col min="3845" max="3846" width="9.875" style="54" customWidth="1"/>
    <col min="3847" max="3847" width="18.875" style="54" customWidth="1"/>
    <col min="3848" max="3848" width="6.25" style="54" customWidth="1"/>
    <col min="3849" max="3849" width="0" style="54" hidden="1" customWidth="1"/>
    <col min="3850" max="4096" width="9" style="54"/>
    <col min="4097" max="4097" width="18.875" style="54" customWidth="1"/>
    <col min="4098" max="4098" width="13.625" style="54" customWidth="1"/>
    <col min="4099" max="4099" width="13.625" style="54" bestFit="1" customWidth="1"/>
    <col min="4100" max="4100" width="12.625" style="54" bestFit="1" customWidth="1"/>
    <col min="4101" max="4102" width="9.875" style="54" customWidth="1"/>
    <col min="4103" max="4103" width="18.875" style="54" customWidth="1"/>
    <col min="4104" max="4104" width="6.25" style="54" customWidth="1"/>
    <col min="4105" max="4105" width="0" style="54" hidden="1" customWidth="1"/>
    <col min="4106" max="4352" width="9" style="54"/>
    <col min="4353" max="4353" width="18.875" style="54" customWidth="1"/>
    <col min="4354" max="4354" width="13.625" style="54" customWidth="1"/>
    <col min="4355" max="4355" width="13.625" style="54" bestFit="1" customWidth="1"/>
    <col min="4356" max="4356" width="12.625" style="54" bestFit="1" customWidth="1"/>
    <col min="4357" max="4358" width="9.875" style="54" customWidth="1"/>
    <col min="4359" max="4359" width="18.875" style="54" customWidth="1"/>
    <col min="4360" max="4360" width="6.25" style="54" customWidth="1"/>
    <col min="4361" max="4361" width="0" style="54" hidden="1" customWidth="1"/>
    <col min="4362" max="4608" width="9" style="54"/>
    <col min="4609" max="4609" width="18.875" style="54" customWidth="1"/>
    <col min="4610" max="4610" width="13.625" style="54" customWidth="1"/>
    <col min="4611" max="4611" width="13.625" style="54" bestFit="1" customWidth="1"/>
    <col min="4612" max="4612" width="12.625" style="54" bestFit="1" customWidth="1"/>
    <col min="4613" max="4614" width="9.875" style="54" customWidth="1"/>
    <col min="4615" max="4615" width="18.875" style="54" customWidth="1"/>
    <col min="4616" max="4616" width="6.25" style="54" customWidth="1"/>
    <col min="4617" max="4617" width="0" style="54" hidden="1" customWidth="1"/>
    <col min="4618" max="4864" width="9" style="54"/>
    <col min="4865" max="4865" width="18.875" style="54" customWidth="1"/>
    <col min="4866" max="4866" width="13.625" style="54" customWidth="1"/>
    <col min="4867" max="4867" width="13.625" style="54" bestFit="1" customWidth="1"/>
    <col min="4868" max="4868" width="12.625" style="54" bestFit="1" customWidth="1"/>
    <col min="4869" max="4870" width="9.875" style="54" customWidth="1"/>
    <col min="4871" max="4871" width="18.875" style="54" customWidth="1"/>
    <col min="4872" max="4872" width="6.25" style="54" customWidth="1"/>
    <col min="4873" max="4873" width="0" style="54" hidden="1" customWidth="1"/>
    <col min="4874" max="5120" width="9" style="54"/>
    <col min="5121" max="5121" width="18.875" style="54" customWidth="1"/>
    <col min="5122" max="5122" width="13.625" style="54" customWidth="1"/>
    <col min="5123" max="5123" width="13.625" style="54" bestFit="1" customWidth="1"/>
    <col min="5124" max="5124" width="12.625" style="54" bestFit="1" customWidth="1"/>
    <col min="5125" max="5126" width="9.875" style="54" customWidth="1"/>
    <col min="5127" max="5127" width="18.875" style="54" customWidth="1"/>
    <col min="5128" max="5128" width="6.25" style="54" customWidth="1"/>
    <col min="5129" max="5129" width="0" style="54" hidden="1" customWidth="1"/>
    <col min="5130" max="5376" width="9" style="54"/>
    <col min="5377" max="5377" width="18.875" style="54" customWidth="1"/>
    <col min="5378" max="5378" width="13.625" style="54" customWidth="1"/>
    <col min="5379" max="5379" width="13.625" style="54" bestFit="1" customWidth="1"/>
    <col min="5380" max="5380" width="12.625" style="54" bestFit="1" customWidth="1"/>
    <col min="5381" max="5382" width="9.875" style="54" customWidth="1"/>
    <col min="5383" max="5383" width="18.875" style="54" customWidth="1"/>
    <col min="5384" max="5384" width="6.25" style="54" customWidth="1"/>
    <col min="5385" max="5385" width="0" style="54" hidden="1" customWidth="1"/>
    <col min="5386" max="5632" width="9" style="54"/>
    <col min="5633" max="5633" width="18.875" style="54" customWidth="1"/>
    <col min="5634" max="5634" width="13.625" style="54" customWidth="1"/>
    <col min="5635" max="5635" width="13.625" style="54" bestFit="1" customWidth="1"/>
    <col min="5636" max="5636" width="12.625" style="54" bestFit="1" customWidth="1"/>
    <col min="5637" max="5638" width="9.875" style="54" customWidth="1"/>
    <col min="5639" max="5639" width="18.875" style="54" customWidth="1"/>
    <col min="5640" max="5640" width="6.25" style="54" customWidth="1"/>
    <col min="5641" max="5641" width="0" style="54" hidden="1" customWidth="1"/>
    <col min="5642" max="5888" width="9" style="54"/>
    <col min="5889" max="5889" width="18.875" style="54" customWidth="1"/>
    <col min="5890" max="5890" width="13.625" style="54" customWidth="1"/>
    <col min="5891" max="5891" width="13.625" style="54" bestFit="1" customWidth="1"/>
    <col min="5892" max="5892" width="12.625" style="54" bestFit="1" customWidth="1"/>
    <col min="5893" max="5894" width="9.875" style="54" customWidth="1"/>
    <col min="5895" max="5895" width="18.875" style="54" customWidth="1"/>
    <col min="5896" max="5896" width="6.25" style="54" customWidth="1"/>
    <col min="5897" max="5897" width="0" style="54" hidden="1" customWidth="1"/>
    <col min="5898" max="6144" width="9" style="54"/>
    <col min="6145" max="6145" width="18.875" style="54" customWidth="1"/>
    <col min="6146" max="6146" width="13.625" style="54" customWidth="1"/>
    <col min="6147" max="6147" width="13.625" style="54" bestFit="1" customWidth="1"/>
    <col min="6148" max="6148" width="12.625" style="54" bestFit="1" customWidth="1"/>
    <col min="6149" max="6150" width="9.875" style="54" customWidth="1"/>
    <col min="6151" max="6151" width="18.875" style="54" customWidth="1"/>
    <col min="6152" max="6152" width="6.25" style="54" customWidth="1"/>
    <col min="6153" max="6153" width="0" style="54" hidden="1" customWidth="1"/>
    <col min="6154" max="6400" width="9" style="54"/>
    <col min="6401" max="6401" width="18.875" style="54" customWidth="1"/>
    <col min="6402" max="6402" width="13.625" style="54" customWidth="1"/>
    <col min="6403" max="6403" width="13.625" style="54" bestFit="1" customWidth="1"/>
    <col min="6404" max="6404" width="12.625" style="54" bestFit="1" customWidth="1"/>
    <col min="6405" max="6406" width="9.875" style="54" customWidth="1"/>
    <col min="6407" max="6407" width="18.875" style="54" customWidth="1"/>
    <col min="6408" max="6408" width="6.25" style="54" customWidth="1"/>
    <col min="6409" max="6409" width="0" style="54" hidden="1" customWidth="1"/>
    <col min="6410" max="6656" width="9" style="54"/>
    <col min="6657" max="6657" width="18.875" style="54" customWidth="1"/>
    <col min="6658" max="6658" width="13.625" style="54" customWidth="1"/>
    <col min="6659" max="6659" width="13.625" style="54" bestFit="1" customWidth="1"/>
    <col min="6660" max="6660" width="12.625" style="54" bestFit="1" customWidth="1"/>
    <col min="6661" max="6662" width="9.875" style="54" customWidth="1"/>
    <col min="6663" max="6663" width="18.875" style="54" customWidth="1"/>
    <col min="6664" max="6664" width="6.25" style="54" customWidth="1"/>
    <col min="6665" max="6665" width="0" style="54" hidden="1" customWidth="1"/>
    <col min="6666" max="6912" width="9" style="54"/>
    <col min="6913" max="6913" width="18.875" style="54" customWidth="1"/>
    <col min="6914" max="6914" width="13.625" style="54" customWidth="1"/>
    <col min="6915" max="6915" width="13.625" style="54" bestFit="1" customWidth="1"/>
    <col min="6916" max="6916" width="12.625" style="54" bestFit="1" customWidth="1"/>
    <col min="6917" max="6918" width="9.875" style="54" customWidth="1"/>
    <col min="6919" max="6919" width="18.875" style="54" customWidth="1"/>
    <col min="6920" max="6920" width="6.25" style="54" customWidth="1"/>
    <col min="6921" max="6921" width="0" style="54" hidden="1" customWidth="1"/>
    <col min="6922" max="7168" width="9" style="54"/>
    <col min="7169" max="7169" width="18.875" style="54" customWidth="1"/>
    <col min="7170" max="7170" width="13.625" style="54" customWidth="1"/>
    <col min="7171" max="7171" width="13.625" style="54" bestFit="1" customWidth="1"/>
    <col min="7172" max="7172" width="12.625" style="54" bestFit="1" customWidth="1"/>
    <col min="7173" max="7174" width="9.875" style="54" customWidth="1"/>
    <col min="7175" max="7175" width="18.875" style="54" customWidth="1"/>
    <col min="7176" max="7176" width="6.25" style="54" customWidth="1"/>
    <col min="7177" max="7177" width="0" style="54" hidden="1" customWidth="1"/>
    <col min="7178" max="7424" width="9" style="54"/>
    <col min="7425" max="7425" width="18.875" style="54" customWidth="1"/>
    <col min="7426" max="7426" width="13.625" style="54" customWidth="1"/>
    <col min="7427" max="7427" width="13.625" style="54" bestFit="1" customWidth="1"/>
    <col min="7428" max="7428" width="12.625" style="54" bestFit="1" customWidth="1"/>
    <col min="7429" max="7430" width="9.875" style="54" customWidth="1"/>
    <col min="7431" max="7431" width="18.875" style="54" customWidth="1"/>
    <col min="7432" max="7432" width="6.25" style="54" customWidth="1"/>
    <col min="7433" max="7433" width="0" style="54" hidden="1" customWidth="1"/>
    <col min="7434" max="7680" width="9" style="54"/>
    <col min="7681" max="7681" width="18.875" style="54" customWidth="1"/>
    <col min="7682" max="7682" width="13.625" style="54" customWidth="1"/>
    <col min="7683" max="7683" width="13.625" style="54" bestFit="1" customWidth="1"/>
    <col min="7684" max="7684" width="12.625" style="54" bestFit="1" customWidth="1"/>
    <col min="7685" max="7686" width="9.875" style="54" customWidth="1"/>
    <col min="7687" max="7687" width="18.875" style="54" customWidth="1"/>
    <col min="7688" max="7688" width="6.25" style="54" customWidth="1"/>
    <col min="7689" max="7689" width="0" style="54" hidden="1" customWidth="1"/>
    <col min="7690" max="7936" width="9" style="54"/>
    <col min="7937" max="7937" width="18.875" style="54" customWidth="1"/>
    <col min="7938" max="7938" width="13.625" style="54" customWidth="1"/>
    <col min="7939" max="7939" width="13.625" style="54" bestFit="1" customWidth="1"/>
    <col min="7940" max="7940" width="12.625" style="54" bestFit="1" customWidth="1"/>
    <col min="7941" max="7942" width="9.875" style="54" customWidth="1"/>
    <col min="7943" max="7943" width="18.875" style="54" customWidth="1"/>
    <col min="7944" max="7944" width="6.25" style="54" customWidth="1"/>
    <col min="7945" max="7945" width="0" style="54" hidden="1" customWidth="1"/>
    <col min="7946" max="8192" width="9" style="54"/>
    <col min="8193" max="8193" width="18.875" style="54" customWidth="1"/>
    <col min="8194" max="8194" width="13.625" style="54" customWidth="1"/>
    <col min="8195" max="8195" width="13.625" style="54" bestFit="1" customWidth="1"/>
    <col min="8196" max="8196" width="12.625" style="54" bestFit="1" customWidth="1"/>
    <col min="8197" max="8198" width="9.875" style="54" customWidth="1"/>
    <col min="8199" max="8199" width="18.875" style="54" customWidth="1"/>
    <col min="8200" max="8200" width="6.25" style="54" customWidth="1"/>
    <col min="8201" max="8201" width="0" style="54" hidden="1" customWidth="1"/>
    <col min="8202" max="8448" width="9" style="54"/>
    <col min="8449" max="8449" width="18.875" style="54" customWidth="1"/>
    <col min="8450" max="8450" width="13.625" style="54" customWidth="1"/>
    <col min="8451" max="8451" width="13.625" style="54" bestFit="1" customWidth="1"/>
    <col min="8452" max="8452" width="12.625" style="54" bestFit="1" customWidth="1"/>
    <col min="8453" max="8454" width="9.875" style="54" customWidth="1"/>
    <col min="8455" max="8455" width="18.875" style="54" customWidth="1"/>
    <col min="8456" max="8456" width="6.25" style="54" customWidth="1"/>
    <col min="8457" max="8457" width="0" style="54" hidden="1" customWidth="1"/>
    <col min="8458" max="8704" width="9" style="54"/>
    <col min="8705" max="8705" width="18.875" style="54" customWidth="1"/>
    <col min="8706" max="8706" width="13.625" style="54" customWidth="1"/>
    <col min="8707" max="8707" width="13.625" style="54" bestFit="1" customWidth="1"/>
    <col min="8708" max="8708" width="12.625" style="54" bestFit="1" customWidth="1"/>
    <col min="8709" max="8710" width="9.875" style="54" customWidth="1"/>
    <col min="8711" max="8711" width="18.875" style="54" customWidth="1"/>
    <col min="8712" max="8712" width="6.25" style="54" customWidth="1"/>
    <col min="8713" max="8713" width="0" style="54" hidden="1" customWidth="1"/>
    <col min="8714" max="8960" width="9" style="54"/>
    <col min="8961" max="8961" width="18.875" style="54" customWidth="1"/>
    <col min="8962" max="8962" width="13.625" style="54" customWidth="1"/>
    <col min="8963" max="8963" width="13.625" style="54" bestFit="1" customWidth="1"/>
    <col min="8964" max="8964" width="12.625" style="54" bestFit="1" customWidth="1"/>
    <col min="8965" max="8966" width="9.875" style="54" customWidth="1"/>
    <col min="8967" max="8967" width="18.875" style="54" customWidth="1"/>
    <col min="8968" max="8968" width="6.25" style="54" customWidth="1"/>
    <col min="8969" max="8969" width="0" style="54" hidden="1" customWidth="1"/>
    <col min="8970" max="9216" width="9" style="54"/>
    <col min="9217" max="9217" width="18.875" style="54" customWidth="1"/>
    <col min="9218" max="9218" width="13.625" style="54" customWidth="1"/>
    <col min="9219" max="9219" width="13.625" style="54" bestFit="1" customWidth="1"/>
    <col min="9220" max="9220" width="12.625" style="54" bestFit="1" customWidth="1"/>
    <col min="9221" max="9222" width="9.875" style="54" customWidth="1"/>
    <col min="9223" max="9223" width="18.875" style="54" customWidth="1"/>
    <col min="9224" max="9224" width="6.25" style="54" customWidth="1"/>
    <col min="9225" max="9225" width="0" style="54" hidden="1" customWidth="1"/>
    <col min="9226" max="9472" width="9" style="54"/>
    <col min="9473" max="9473" width="18.875" style="54" customWidth="1"/>
    <col min="9474" max="9474" width="13.625" style="54" customWidth="1"/>
    <col min="9475" max="9475" width="13.625" style="54" bestFit="1" customWidth="1"/>
    <col min="9476" max="9476" width="12.625" style="54" bestFit="1" customWidth="1"/>
    <col min="9477" max="9478" width="9.875" style="54" customWidth="1"/>
    <col min="9479" max="9479" width="18.875" style="54" customWidth="1"/>
    <col min="9480" max="9480" width="6.25" style="54" customWidth="1"/>
    <col min="9481" max="9481" width="0" style="54" hidden="1" customWidth="1"/>
    <col min="9482" max="9728" width="9" style="54"/>
    <col min="9729" max="9729" width="18.875" style="54" customWidth="1"/>
    <col min="9730" max="9730" width="13.625" style="54" customWidth="1"/>
    <col min="9731" max="9731" width="13.625" style="54" bestFit="1" customWidth="1"/>
    <col min="9732" max="9732" width="12.625" style="54" bestFit="1" customWidth="1"/>
    <col min="9733" max="9734" width="9.875" style="54" customWidth="1"/>
    <col min="9735" max="9735" width="18.875" style="54" customWidth="1"/>
    <col min="9736" max="9736" width="6.25" style="54" customWidth="1"/>
    <col min="9737" max="9737" width="0" style="54" hidden="1" customWidth="1"/>
    <col min="9738" max="9984" width="9" style="54"/>
    <col min="9985" max="9985" width="18.875" style="54" customWidth="1"/>
    <col min="9986" max="9986" width="13.625" style="54" customWidth="1"/>
    <col min="9987" max="9987" width="13.625" style="54" bestFit="1" customWidth="1"/>
    <col min="9988" max="9988" width="12.625" style="54" bestFit="1" customWidth="1"/>
    <col min="9989" max="9990" width="9.875" style="54" customWidth="1"/>
    <col min="9991" max="9991" width="18.875" style="54" customWidth="1"/>
    <col min="9992" max="9992" width="6.25" style="54" customWidth="1"/>
    <col min="9993" max="9993" width="0" style="54" hidden="1" customWidth="1"/>
    <col min="9994" max="10240" width="9" style="54"/>
    <col min="10241" max="10241" width="18.875" style="54" customWidth="1"/>
    <col min="10242" max="10242" width="13.625" style="54" customWidth="1"/>
    <col min="10243" max="10243" width="13.625" style="54" bestFit="1" customWidth="1"/>
    <col min="10244" max="10244" width="12.625" style="54" bestFit="1" customWidth="1"/>
    <col min="10245" max="10246" width="9.875" style="54" customWidth="1"/>
    <col min="10247" max="10247" width="18.875" style="54" customWidth="1"/>
    <col min="10248" max="10248" width="6.25" style="54" customWidth="1"/>
    <col min="10249" max="10249" width="0" style="54" hidden="1" customWidth="1"/>
    <col min="10250" max="10496" width="9" style="54"/>
    <col min="10497" max="10497" width="18.875" style="54" customWidth="1"/>
    <col min="10498" max="10498" width="13.625" style="54" customWidth="1"/>
    <col min="10499" max="10499" width="13.625" style="54" bestFit="1" customWidth="1"/>
    <col min="10500" max="10500" width="12.625" style="54" bestFit="1" customWidth="1"/>
    <col min="10501" max="10502" width="9.875" style="54" customWidth="1"/>
    <col min="10503" max="10503" width="18.875" style="54" customWidth="1"/>
    <col min="10504" max="10504" width="6.25" style="54" customWidth="1"/>
    <col min="10505" max="10505" width="0" style="54" hidden="1" customWidth="1"/>
    <col min="10506" max="10752" width="9" style="54"/>
    <col min="10753" max="10753" width="18.875" style="54" customWidth="1"/>
    <col min="10754" max="10754" width="13.625" style="54" customWidth="1"/>
    <col min="10755" max="10755" width="13.625" style="54" bestFit="1" customWidth="1"/>
    <col min="10756" max="10756" width="12.625" style="54" bestFit="1" customWidth="1"/>
    <col min="10757" max="10758" width="9.875" style="54" customWidth="1"/>
    <col min="10759" max="10759" width="18.875" style="54" customWidth="1"/>
    <col min="10760" max="10760" width="6.25" style="54" customWidth="1"/>
    <col min="10761" max="10761" width="0" style="54" hidden="1" customWidth="1"/>
    <col min="10762" max="11008" width="9" style="54"/>
    <col min="11009" max="11009" width="18.875" style="54" customWidth="1"/>
    <col min="11010" max="11010" width="13.625" style="54" customWidth="1"/>
    <col min="11011" max="11011" width="13.625" style="54" bestFit="1" customWidth="1"/>
    <col min="11012" max="11012" width="12.625" style="54" bestFit="1" customWidth="1"/>
    <col min="11013" max="11014" width="9.875" style="54" customWidth="1"/>
    <col min="11015" max="11015" width="18.875" style="54" customWidth="1"/>
    <col min="11016" max="11016" width="6.25" style="54" customWidth="1"/>
    <col min="11017" max="11017" width="0" style="54" hidden="1" customWidth="1"/>
    <col min="11018" max="11264" width="9" style="54"/>
    <col min="11265" max="11265" width="18.875" style="54" customWidth="1"/>
    <col min="11266" max="11266" width="13.625" style="54" customWidth="1"/>
    <col min="11267" max="11267" width="13.625" style="54" bestFit="1" customWidth="1"/>
    <col min="11268" max="11268" width="12.625" style="54" bestFit="1" customWidth="1"/>
    <col min="11269" max="11270" width="9.875" style="54" customWidth="1"/>
    <col min="11271" max="11271" width="18.875" style="54" customWidth="1"/>
    <col min="11272" max="11272" width="6.25" style="54" customWidth="1"/>
    <col min="11273" max="11273" width="0" style="54" hidden="1" customWidth="1"/>
    <col min="11274" max="11520" width="9" style="54"/>
    <col min="11521" max="11521" width="18.875" style="54" customWidth="1"/>
    <col min="11522" max="11522" width="13.625" style="54" customWidth="1"/>
    <col min="11523" max="11523" width="13.625" style="54" bestFit="1" customWidth="1"/>
    <col min="11524" max="11524" width="12.625" style="54" bestFit="1" customWidth="1"/>
    <col min="11525" max="11526" width="9.875" style="54" customWidth="1"/>
    <col min="11527" max="11527" width="18.875" style="54" customWidth="1"/>
    <col min="11528" max="11528" width="6.25" style="54" customWidth="1"/>
    <col min="11529" max="11529" width="0" style="54" hidden="1" customWidth="1"/>
    <col min="11530" max="11776" width="9" style="54"/>
    <col min="11777" max="11777" width="18.875" style="54" customWidth="1"/>
    <col min="11778" max="11778" width="13.625" style="54" customWidth="1"/>
    <col min="11779" max="11779" width="13.625" style="54" bestFit="1" customWidth="1"/>
    <col min="11780" max="11780" width="12.625" style="54" bestFit="1" customWidth="1"/>
    <col min="11781" max="11782" width="9.875" style="54" customWidth="1"/>
    <col min="11783" max="11783" width="18.875" style="54" customWidth="1"/>
    <col min="11784" max="11784" width="6.25" style="54" customWidth="1"/>
    <col min="11785" max="11785" width="0" style="54" hidden="1" customWidth="1"/>
    <col min="11786" max="12032" width="9" style="54"/>
    <col min="12033" max="12033" width="18.875" style="54" customWidth="1"/>
    <col min="12034" max="12034" width="13.625" style="54" customWidth="1"/>
    <col min="12035" max="12035" width="13.625" style="54" bestFit="1" customWidth="1"/>
    <col min="12036" max="12036" width="12.625" style="54" bestFit="1" customWidth="1"/>
    <col min="12037" max="12038" width="9.875" style="54" customWidth="1"/>
    <col min="12039" max="12039" width="18.875" style="54" customWidth="1"/>
    <col min="12040" max="12040" width="6.25" style="54" customWidth="1"/>
    <col min="12041" max="12041" width="0" style="54" hidden="1" customWidth="1"/>
    <col min="12042" max="12288" width="9" style="54"/>
    <col min="12289" max="12289" width="18.875" style="54" customWidth="1"/>
    <col min="12290" max="12290" width="13.625" style="54" customWidth="1"/>
    <col min="12291" max="12291" width="13.625" style="54" bestFit="1" customWidth="1"/>
    <col min="12292" max="12292" width="12.625" style="54" bestFit="1" customWidth="1"/>
    <col min="12293" max="12294" width="9.875" style="54" customWidth="1"/>
    <col min="12295" max="12295" width="18.875" style="54" customWidth="1"/>
    <col min="12296" max="12296" width="6.25" style="54" customWidth="1"/>
    <col min="12297" max="12297" width="0" style="54" hidden="1" customWidth="1"/>
    <col min="12298" max="12544" width="9" style="54"/>
    <col min="12545" max="12545" width="18.875" style="54" customWidth="1"/>
    <col min="12546" max="12546" width="13.625" style="54" customWidth="1"/>
    <col min="12547" max="12547" width="13.625" style="54" bestFit="1" customWidth="1"/>
    <col min="12548" max="12548" width="12.625" style="54" bestFit="1" customWidth="1"/>
    <col min="12549" max="12550" width="9.875" style="54" customWidth="1"/>
    <col min="12551" max="12551" width="18.875" style="54" customWidth="1"/>
    <col min="12552" max="12552" width="6.25" style="54" customWidth="1"/>
    <col min="12553" max="12553" width="0" style="54" hidden="1" customWidth="1"/>
    <col min="12554" max="12800" width="9" style="54"/>
    <col min="12801" max="12801" width="18.875" style="54" customWidth="1"/>
    <col min="12802" max="12802" width="13.625" style="54" customWidth="1"/>
    <col min="12803" max="12803" width="13.625" style="54" bestFit="1" customWidth="1"/>
    <col min="12804" max="12804" width="12.625" style="54" bestFit="1" customWidth="1"/>
    <col min="12805" max="12806" width="9.875" style="54" customWidth="1"/>
    <col min="12807" max="12807" width="18.875" style="54" customWidth="1"/>
    <col min="12808" max="12808" width="6.25" style="54" customWidth="1"/>
    <col min="12809" max="12809" width="0" style="54" hidden="1" customWidth="1"/>
    <col min="12810" max="13056" width="9" style="54"/>
    <col min="13057" max="13057" width="18.875" style="54" customWidth="1"/>
    <col min="13058" max="13058" width="13.625" style="54" customWidth="1"/>
    <col min="13059" max="13059" width="13.625" style="54" bestFit="1" customWidth="1"/>
    <col min="13060" max="13060" width="12.625" style="54" bestFit="1" customWidth="1"/>
    <col min="13061" max="13062" width="9.875" style="54" customWidth="1"/>
    <col min="13063" max="13063" width="18.875" style="54" customWidth="1"/>
    <col min="13064" max="13064" width="6.25" style="54" customWidth="1"/>
    <col min="13065" max="13065" width="0" style="54" hidden="1" customWidth="1"/>
    <col min="13066" max="13312" width="9" style="54"/>
    <col min="13313" max="13313" width="18.875" style="54" customWidth="1"/>
    <col min="13314" max="13314" width="13.625" style="54" customWidth="1"/>
    <col min="13315" max="13315" width="13.625" style="54" bestFit="1" customWidth="1"/>
    <col min="13316" max="13316" width="12.625" style="54" bestFit="1" customWidth="1"/>
    <col min="13317" max="13318" width="9.875" style="54" customWidth="1"/>
    <col min="13319" max="13319" width="18.875" style="54" customWidth="1"/>
    <col min="13320" max="13320" width="6.25" style="54" customWidth="1"/>
    <col min="13321" max="13321" width="0" style="54" hidden="1" customWidth="1"/>
    <col min="13322" max="13568" width="9" style="54"/>
    <col min="13569" max="13569" width="18.875" style="54" customWidth="1"/>
    <col min="13570" max="13570" width="13.625" style="54" customWidth="1"/>
    <col min="13571" max="13571" width="13.625" style="54" bestFit="1" customWidth="1"/>
    <col min="13572" max="13572" width="12.625" style="54" bestFit="1" customWidth="1"/>
    <col min="13573" max="13574" width="9.875" style="54" customWidth="1"/>
    <col min="13575" max="13575" width="18.875" style="54" customWidth="1"/>
    <col min="13576" max="13576" width="6.25" style="54" customWidth="1"/>
    <col min="13577" max="13577" width="0" style="54" hidden="1" customWidth="1"/>
    <col min="13578" max="13824" width="9" style="54"/>
    <col min="13825" max="13825" width="18.875" style="54" customWidth="1"/>
    <col min="13826" max="13826" width="13.625" style="54" customWidth="1"/>
    <col min="13827" max="13827" width="13.625" style="54" bestFit="1" customWidth="1"/>
    <col min="13828" max="13828" width="12.625" style="54" bestFit="1" customWidth="1"/>
    <col min="13829" max="13830" width="9.875" style="54" customWidth="1"/>
    <col min="13831" max="13831" width="18.875" style="54" customWidth="1"/>
    <col min="13832" max="13832" width="6.25" style="54" customWidth="1"/>
    <col min="13833" max="13833" width="0" style="54" hidden="1" customWidth="1"/>
    <col min="13834" max="14080" width="9" style="54"/>
    <col min="14081" max="14081" width="18.875" style="54" customWidth="1"/>
    <col min="14082" max="14082" width="13.625" style="54" customWidth="1"/>
    <col min="14083" max="14083" width="13.625" style="54" bestFit="1" customWidth="1"/>
    <col min="14084" max="14084" width="12.625" style="54" bestFit="1" customWidth="1"/>
    <col min="14085" max="14086" width="9.875" style="54" customWidth="1"/>
    <col min="14087" max="14087" width="18.875" style="54" customWidth="1"/>
    <col min="14088" max="14088" width="6.25" style="54" customWidth="1"/>
    <col min="14089" max="14089" width="0" style="54" hidden="1" customWidth="1"/>
    <col min="14090" max="14336" width="9" style="54"/>
    <col min="14337" max="14337" width="18.875" style="54" customWidth="1"/>
    <col min="14338" max="14338" width="13.625" style="54" customWidth="1"/>
    <col min="14339" max="14339" width="13.625" style="54" bestFit="1" customWidth="1"/>
    <col min="14340" max="14340" width="12.625" style="54" bestFit="1" customWidth="1"/>
    <col min="14341" max="14342" width="9.875" style="54" customWidth="1"/>
    <col min="14343" max="14343" width="18.875" style="54" customWidth="1"/>
    <col min="14344" max="14344" width="6.25" style="54" customWidth="1"/>
    <col min="14345" max="14345" width="0" style="54" hidden="1" customWidth="1"/>
    <col min="14346" max="14592" width="9" style="54"/>
    <col min="14593" max="14593" width="18.875" style="54" customWidth="1"/>
    <col min="14594" max="14594" width="13.625" style="54" customWidth="1"/>
    <col min="14595" max="14595" width="13.625" style="54" bestFit="1" customWidth="1"/>
    <col min="14596" max="14596" width="12.625" style="54" bestFit="1" customWidth="1"/>
    <col min="14597" max="14598" width="9.875" style="54" customWidth="1"/>
    <col min="14599" max="14599" width="18.875" style="54" customWidth="1"/>
    <col min="14600" max="14600" width="6.25" style="54" customWidth="1"/>
    <col min="14601" max="14601" width="0" style="54" hidden="1" customWidth="1"/>
    <col min="14602" max="14848" width="9" style="54"/>
    <col min="14849" max="14849" width="18.875" style="54" customWidth="1"/>
    <col min="14850" max="14850" width="13.625" style="54" customWidth="1"/>
    <col min="14851" max="14851" width="13.625" style="54" bestFit="1" customWidth="1"/>
    <col min="14852" max="14852" width="12.625" style="54" bestFit="1" customWidth="1"/>
    <col min="14853" max="14854" width="9.875" style="54" customWidth="1"/>
    <col min="14855" max="14855" width="18.875" style="54" customWidth="1"/>
    <col min="14856" max="14856" width="6.25" style="54" customWidth="1"/>
    <col min="14857" max="14857" width="0" style="54" hidden="1" customWidth="1"/>
    <col min="14858" max="15104" width="9" style="54"/>
    <col min="15105" max="15105" width="18.875" style="54" customWidth="1"/>
    <col min="15106" max="15106" width="13.625" style="54" customWidth="1"/>
    <col min="15107" max="15107" width="13.625" style="54" bestFit="1" customWidth="1"/>
    <col min="15108" max="15108" width="12.625" style="54" bestFit="1" customWidth="1"/>
    <col min="15109" max="15110" width="9.875" style="54" customWidth="1"/>
    <col min="15111" max="15111" width="18.875" style="54" customWidth="1"/>
    <col min="15112" max="15112" width="6.25" style="54" customWidth="1"/>
    <col min="15113" max="15113" width="0" style="54" hidden="1" customWidth="1"/>
    <col min="15114" max="15360" width="9" style="54"/>
    <col min="15361" max="15361" width="18.875" style="54" customWidth="1"/>
    <col min="15362" max="15362" width="13.625" style="54" customWidth="1"/>
    <col min="15363" max="15363" width="13.625" style="54" bestFit="1" customWidth="1"/>
    <col min="15364" max="15364" width="12.625" style="54" bestFit="1" customWidth="1"/>
    <col min="15365" max="15366" width="9.875" style="54" customWidth="1"/>
    <col min="15367" max="15367" width="18.875" style="54" customWidth="1"/>
    <col min="15368" max="15368" width="6.25" style="54" customWidth="1"/>
    <col min="15369" max="15369" width="0" style="54" hidden="1" customWidth="1"/>
    <col min="15370" max="15616" width="9" style="54"/>
    <col min="15617" max="15617" width="18.875" style="54" customWidth="1"/>
    <col min="15618" max="15618" width="13.625" style="54" customWidth="1"/>
    <col min="15619" max="15619" width="13.625" style="54" bestFit="1" customWidth="1"/>
    <col min="15620" max="15620" width="12.625" style="54" bestFit="1" customWidth="1"/>
    <col min="15621" max="15622" width="9.875" style="54" customWidth="1"/>
    <col min="15623" max="15623" width="18.875" style="54" customWidth="1"/>
    <col min="15624" max="15624" width="6.25" style="54" customWidth="1"/>
    <col min="15625" max="15625" width="0" style="54" hidden="1" customWidth="1"/>
    <col min="15626" max="15872" width="9" style="54"/>
    <col min="15873" max="15873" width="18.875" style="54" customWidth="1"/>
    <col min="15874" max="15874" width="13.625" style="54" customWidth="1"/>
    <col min="15875" max="15875" width="13.625" style="54" bestFit="1" customWidth="1"/>
    <col min="15876" max="15876" width="12.625" style="54" bestFit="1" customWidth="1"/>
    <col min="15877" max="15878" width="9.875" style="54" customWidth="1"/>
    <col min="15879" max="15879" width="18.875" style="54" customWidth="1"/>
    <col min="15880" max="15880" width="6.25" style="54" customWidth="1"/>
    <col min="15881" max="15881" width="0" style="54" hidden="1" customWidth="1"/>
    <col min="15882" max="16128" width="9" style="54"/>
    <col min="16129" max="16129" width="18.875" style="54" customWidth="1"/>
    <col min="16130" max="16130" width="13.625" style="54" customWidth="1"/>
    <col min="16131" max="16131" width="13.625" style="54" bestFit="1" customWidth="1"/>
    <col min="16132" max="16132" width="12.625" style="54" bestFit="1" customWidth="1"/>
    <col min="16133" max="16134" width="9.875" style="54" customWidth="1"/>
    <col min="16135" max="16135" width="18.875" style="54" customWidth="1"/>
    <col min="16136" max="16136" width="6.25" style="54" customWidth="1"/>
    <col min="16137" max="16137" width="0" style="54" hidden="1" customWidth="1"/>
    <col min="16138" max="16384" width="9" style="54"/>
  </cols>
  <sheetData>
    <row r="1" spans="1:9" ht="30.75" customHeight="1" x14ac:dyDescent="0.3">
      <c r="A1" s="52" t="s">
        <v>355</v>
      </c>
      <c r="B1" s="53"/>
      <c r="C1" s="53"/>
      <c r="D1" s="53"/>
      <c r="E1" s="53"/>
      <c r="F1" s="53"/>
      <c r="G1" s="53"/>
      <c r="H1" s="53"/>
    </row>
    <row r="2" spans="1:9" ht="30.75" customHeight="1" x14ac:dyDescent="0.3">
      <c r="A2" s="55"/>
      <c r="B2" s="56"/>
      <c r="C2" s="56"/>
      <c r="D2" s="56"/>
      <c r="E2" s="56"/>
      <c r="F2" s="56"/>
      <c r="G2" s="56"/>
      <c r="H2" s="56"/>
    </row>
    <row r="3" spans="1:9" s="59" customFormat="1" ht="30.75" customHeight="1" x14ac:dyDescent="0.3">
      <c r="A3" s="57" t="s">
        <v>356</v>
      </c>
      <c r="B3" s="57"/>
      <c r="C3" s="58">
        <v>4077796268</v>
      </c>
      <c r="D3" s="58"/>
    </row>
    <row r="4" spans="1:9" s="59" customFormat="1" ht="30.75" customHeight="1" x14ac:dyDescent="0.3">
      <c r="A4" s="60"/>
      <c r="B4" s="60"/>
    </row>
    <row r="5" spans="1:9" s="59" customFormat="1" ht="30.75" customHeight="1" x14ac:dyDescent="0.3">
      <c r="A5" s="57" t="s">
        <v>357</v>
      </c>
      <c r="B5" s="57"/>
      <c r="C5" s="58">
        <v>4025630870</v>
      </c>
      <c r="D5" s="58"/>
    </row>
    <row r="6" spans="1:9" s="59" customFormat="1" ht="30.75" customHeight="1" x14ac:dyDescent="0.3">
      <c r="A6" s="60"/>
      <c r="B6" s="60"/>
    </row>
    <row r="7" spans="1:9" s="59" customFormat="1" ht="30.75" customHeight="1" x14ac:dyDescent="0.3">
      <c r="A7" s="57" t="s">
        <v>358</v>
      </c>
      <c r="B7" s="57"/>
      <c r="C7" s="58">
        <f>C3-C5</f>
        <v>52165398</v>
      </c>
      <c r="D7" s="58"/>
      <c r="I7" s="59" t="b">
        <f>C7=D24</f>
        <v>1</v>
      </c>
    </row>
    <row r="8" spans="1:9" s="63" customFormat="1" ht="30.75" customHeight="1" x14ac:dyDescent="0.3">
      <c r="A8" s="61"/>
      <c r="B8" s="61"/>
      <c r="C8" s="62"/>
      <c r="D8" s="62"/>
    </row>
    <row r="9" spans="1:9" s="63" customFormat="1" ht="26.25" customHeight="1" x14ac:dyDescent="0.3">
      <c r="A9" s="63" t="s">
        <v>359</v>
      </c>
      <c r="B9" s="64"/>
    </row>
    <row r="10" spans="1:9" s="63" customFormat="1" ht="26.25" customHeight="1" x14ac:dyDescent="0.3">
      <c r="H10" s="65" t="s">
        <v>360</v>
      </c>
    </row>
    <row r="11" spans="1:9" s="67" customFormat="1" ht="26.25" customHeight="1" x14ac:dyDescent="0.3">
      <c r="A11" s="66" t="s">
        <v>361</v>
      </c>
      <c r="B11" s="66" t="s">
        <v>362</v>
      </c>
      <c r="C11" s="66"/>
      <c r="D11" s="66"/>
      <c r="E11" s="66"/>
      <c r="F11" s="66" t="s">
        <v>363</v>
      </c>
      <c r="G11" s="66" t="s">
        <v>364</v>
      </c>
      <c r="H11" s="66" t="s">
        <v>365</v>
      </c>
    </row>
    <row r="12" spans="1:9" s="67" customFormat="1" ht="26.25" customHeight="1" x14ac:dyDescent="0.3">
      <c r="A12" s="66"/>
      <c r="B12" s="68" t="s">
        <v>366</v>
      </c>
      <c r="C12" s="68" t="s">
        <v>367</v>
      </c>
      <c r="D12" s="68" t="s">
        <v>368</v>
      </c>
      <c r="E12" s="69" t="s">
        <v>369</v>
      </c>
      <c r="F12" s="66"/>
      <c r="G12" s="66"/>
      <c r="H12" s="66"/>
    </row>
    <row r="13" spans="1:9" s="67" customFormat="1" ht="26.25" customHeight="1" x14ac:dyDescent="0.3">
      <c r="A13" s="70">
        <v>52165398</v>
      </c>
      <c r="B13" s="70">
        <f>SUM(C13:E13)</f>
        <v>5165790</v>
      </c>
      <c r="C13" s="70">
        <v>5165790</v>
      </c>
      <c r="D13" s="70">
        <v>0</v>
      </c>
      <c r="E13" s="70">
        <v>0</v>
      </c>
      <c r="F13" s="70">
        <v>0</v>
      </c>
      <c r="G13" s="70">
        <f>A13-B13-F13</f>
        <v>46999608</v>
      </c>
      <c r="H13" s="70"/>
    </row>
    <row r="14" spans="1:9" s="67" customFormat="1" ht="26.25" customHeight="1" x14ac:dyDescent="0.3">
      <c r="A14" s="71"/>
      <c r="B14" s="71"/>
      <c r="C14" s="71"/>
      <c r="D14" s="71"/>
      <c r="E14" s="71"/>
      <c r="F14" s="71"/>
      <c r="G14" s="71"/>
      <c r="H14" s="71"/>
    </row>
    <row r="15" spans="1:9" s="67" customFormat="1" ht="26.25" customHeight="1" x14ac:dyDescent="0.3">
      <c r="A15" s="71"/>
      <c r="B15" s="71"/>
      <c r="C15" s="71"/>
      <c r="D15" s="71"/>
      <c r="E15" s="71"/>
      <c r="F15" s="71"/>
      <c r="G15" s="71"/>
      <c r="H15" s="71"/>
    </row>
    <row r="16" spans="1:9" s="67" customFormat="1" ht="26.25" customHeight="1" x14ac:dyDescent="0.3"/>
    <row r="17" spans="1:11" s="67" customFormat="1" ht="26.25" customHeight="1" x14ac:dyDescent="0.3">
      <c r="A17" s="67" t="s">
        <v>370</v>
      </c>
    </row>
    <row r="18" spans="1:11" s="67" customFormat="1" ht="26.25" customHeight="1" x14ac:dyDescent="0.3">
      <c r="G18" s="72" t="s">
        <v>360</v>
      </c>
    </row>
    <row r="19" spans="1:11" s="67" customFormat="1" ht="24" customHeight="1" x14ac:dyDescent="0.3">
      <c r="A19" s="73" t="s">
        <v>371</v>
      </c>
      <c r="B19" s="74" t="s">
        <v>372</v>
      </c>
      <c r="C19" s="75"/>
      <c r="D19" s="74" t="s">
        <v>373</v>
      </c>
      <c r="E19" s="76" t="s">
        <v>374</v>
      </c>
      <c r="F19" s="77"/>
      <c r="G19" s="73" t="s">
        <v>375</v>
      </c>
    </row>
    <row r="20" spans="1:11" s="67" customFormat="1" ht="24" customHeight="1" x14ac:dyDescent="0.3">
      <c r="A20" s="78" t="s">
        <v>376</v>
      </c>
      <c r="B20" s="79" t="s">
        <v>377</v>
      </c>
      <c r="C20" s="80"/>
      <c r="D20" s="81">
        <v>4085430</v>
      </c>
      <c r="E20" s="82" t="s">
        <v>378</v>
      </c>
      <c r="F20" s="83"/>
      <c r="G20" s="84"/>
      <c r="H20" s="85" ph="1"/>
      <c r="I20" s="85" ph="1"/>
      <c r="J20" s="85"/>
    </row>
    <row r="21" spans="1:11" s="67" customFormat="1" ht="24" customHeight="1" x14ac:dyDescent="0.3">
      <c r="A21" s="78"/>
      <c r="B21" s="79" t="s">
        <v>379</v>
      </c>
      <c r="C21" s="80"/>
      <c r="D21" s="81">
        <v>100000</v>
      </c>
      <c r="E21" s="82" t="s">
        <v>380</v>
      </c>
      <c r="F21" s="83"/>
      <c r="G21" s="84"/>
      <c r="H21" s="85" ph="1"/>
      <c r="I21" s="85" ph="1"/>
      <c r="J21" s="85"/>
    </row>
    <row r="22" spans="1:11" s="67" customFormat="1" ht="24" customHeight="1" x14ac:dyDescent="0.3">
      <c r="A22" s="78"/>
      <c r="B22" s="79" t="s">
        <v>381</v>
      </c>
      <c r="C22" s="80"/>
      <c r="D22" s="81">
        <v>980360</v>
      </c>
      <c r="E22" s="82" t="s">
        <v>382</v>
      </c>
      <c r="F22" s="83"/>
      <c r="G22" s="84"/>
      <c r="H22" s="85" ph="1"/>
      <c r="I22" s="85" ph="1"/>
      <c r="J22" s="85"/>
    </row>
    <row r="23" spans="1:11" s="67" customFormat="1" ht="24" customHeight="1" x14ac:dyDescent="0.3">
      <c r="A23" s="69" t="s">
        <v>383</v>
      </c>
      <c r="B23" s="86"/>
      <c r="C23" s="87"/>
      <c r="D23" s="88">
        <v>46999608</v>
      </c>
      <c r="E23" s="82"/>
      <c r="F23" s="83"/>
      <c r="G23" s="84"/>
    </row>
    <row r="24" spans="1:11" s="67" customFormat="1" ht="24" customHeight="1" x14ac:dyDescent="0.3">
      <c r="A24" s="89" t="s">
        <v>384</v>
      </c>
      <c r="B24" s="90"/>
      <c r="C24" s="90"/>
      <c r="D24" s="88">
        <f>SUM(D20:D23)</f>
        <v>52165398</v>
      </c>
      <c r="E24" s="82"/>
      <c r="F24" s="83"/>
      <c r="G24" s="84"/>
    </row>
    <row r="25" spans="1:11" ht="30.75" customHeight="1" x14ac:dyDescent="0.3">
      <c r="I25" s="54" ph="1"/>
      <c r="J25" s="54" ph="1"/>
      <c r="K25" s="54" ph="1"/>
    </row>
    <row r="26" spans="1:11" ht="30.75" customHeight="1" x14ac:dyDescent="0.3">
      <c r="I26" s="54" ph="1"/>
      <c r="J26" s="54" ph="1"/>
      <c r="K26" s="54" ph="1"/>
    </row>
    <row r="27" spans="1:11" ht="30.75" customHeight="1" x14ac:dyDescent="0.3">
      <c r="I27" s="54" ph="1"/>
      <c r="J27" s="54" ph="1"/>
      <c r="K27" s="54" ph="1"/>
    </row>
    <row r="28" spans="1:11" ht="30.75" customHeight="1" x14ac:dyDescent="0.3">
      <c r="I28" s="54" ph="1"/>
      <c r="J28" s="54" ph="1"/>
      <c r="K28" s="54" ph="1"/>
    </row>
    <row r="29" spans="1:11" ht="30.75" customHeight="1" x14ac:dyDescent="0.3">
      <c r="I29" s="54" ph="1"/>
      <c r="J29" s="54" ph="1"/>
      <c r="K29" s="54" ph="1"/>
    </row>
    <row r="30" spans="1:11" ht="30.75" customHeight="1" x14ac:dyDescent="0.3">
      <c r="I30" s="54" ph="1"/>
      <c r="J30" s="54" ph="1"/>
      <c r="K30" s="54" ph="1"/>
    </row>
    <row r="31" spans="1:11" ht="30.75" customHeight="1" x14ac:dyDescent="0.3">
      <c r="I31" s="54" ph="1"/>
      <c r="J31" s="54" ph="1"/>
      <c r="K31" s="54" ph="1"/>
    </row>
    <row r="32" spans="1:11" ht="30.75" customHeight="1" x14ac:dyDescent="0.3">
      <c r="I32" s="54" ph="1"/>
      <c r="J32" s="54" ph="1"/>
      <c r="K32" s="54" ph="1"/>
    </row>
    <row r="33" spans="9:11" ht="30.75" customHeight="1" x14ac:dyDescent="0.3">
      <c r="I33" s="54" ph="1"/>
      <c r="J33" s="54" ph="1"/>
      <c r="K33" s="54" ph="1"/>
    </row>
    <row r="34" spans="9:11" ht="30.75" customHeight="1" x14ac:dyDescent="0.3">
      <c r="I34" s="54" ph="1"/>
      <c r="J34" s="54" ph="1"/>
      <c r="K34" s="54" ph="1"/>
    </row>
    <row r="35" spans="9:11" ht="30.75" customHeight="1" x14ac:dyDescent="0.3">
      <c r="I35" s="54" ph="1"/>
      <c r="J35" s="54" ph="1"/>
      <c r="K35" s="54" ph="1"/>
    </row>
    <row r="36" spans="9:11" ht="30.75" customHeight="1" x14ac:dyDescent="0.3">
      <c r="I36" s="54" ph="1"/>
      <c r="J36" s="54" ph="1"/>
      <c r="K36" s="54" ph="1"/>
    </row>
    <row r="37" spans="9:11" ht="30.75" customHeight="1" x14ac:dyDescent="0.3">
      <c r="I37" s="54" ph="1"/>
      <c r="J37" s="54" ph="1"/>
      <c r="K37" s="54" ph="1"/>
    </row>
    <row r="38" spans="9:11" ht="30.75" customHeight="1" x14ac:dyDescent="0.3">
      <c r="I38" s="54" ph="1"/>
      <c r="J38" s="54" ph="1"/>
      <c r="K38" s="54" ph="1"/>
    </row>
    <row r="39" spans="9:11" ht="30.75" customHeight="1" x14ac:dyDescent="0.3">
      <c r="I39" s="54" ph="1"/>
      <c r="J39" s="54" ph="1"/>
      <c r="K39" s="54" ph="1"/>
    </row>
    <row r="40" spans="9:11" ht="30.75" customHeight="1" x14ac:dyDescent="0.3">
      <c r="I40" s="54" ph="1"/>
      <c r="J40" s="54" ph="1"/>
      <c r="K40" s="54" ph="1"/>
    </row>
    <row r="41" spans="9:11" ht="30.75" customHeight="1" x14ac:dyDescent="0.3">
      <c r="I41" s="54" ph="1"/>
      <c r="J41" s="54" ph="1"/>
      <c r="K41" s="54" ph="1"/>
    </row>
    <row r="42" spans="9:11" ht="30.75" customHeight="1" x14ac:dyDescent="0.3">
      <c r="I42" s="54" ph="1"/>
      <c r="J42" s="54" ph="1"/>
      <c r="K42" s="54" ph="1"/>
    </row>
    <row r="43" spans="9:11" ht="30.75" customHeight="1" x14ac:dyDescent="0.3">
      <c r="I43" s="54" ph="1"/>
      <c r="J43" s="54" ph="1"/>
      <c r="K43" s="54" ph="1"/>
    </row>
    <row r="44" spans="9:11" ht="30.75" customHeight="1" x14ac:dyDescent="0.3">
      <c r="I44" s="54" ph="1"/>
      <c r="J44" s="54" ph="1"/>
      <c r="K44" s="54" ph="1"/>
    </row>
    <row r="45" spans="9:11" ht="30.75" customHeight="1" x14ac:dyDescent="0.3">
      <c r="I45" s="54" ph="1"/>
      <c r="J45" s="54" ph="1"/>
      <c r="K45" s="54" ph="1"/>
    </row>
    <row r="46" spans="9:11" ht="30.75" customHeight="1" x14ac:dyDescent="0.3">
      <c r="I46" s="54" ph="1"/>
      <c r="J46" s="54" ph="1"/>
      <c r="K46" s="54" ph="1"/>
    </row>
    <row r="47" spans="9:11" ht="30.75" customHeight="1" x14ac:dyDescent="0.3">
      <c r="I47" s="54" ph="1"/>
      <c r="J47" s="54" ph="1"/>
      <c r="K47" s="54" ph="1"/>
    </row>
    <row r="48" spans="9:11" ht="30.75" customHeight="1" x14ac:dyDescent="0.3">
      <c r="I48" s="54" ph="1"/>
      <c r="J48" s="54" ph="1"/>
      <c r="K48" s="54" ph="1"/>
    </row>
    <row r="49" spans="9:11" ht="30.75" customHeight="1" x14ac:dyDescent="0.3">
      <c r="I49" s="54" ph="1"/>
      <c r="J49" s="54" ph="1"/>
      <c r="K49" s="54" ph="1"/>
    </row>
    <row r="50" spans="9:11" ht="30.75" customHeight="1" x14ac:dyDescent="0.3">
      <c r="I50" s="54" ph="1"/>
      <c r="J50" s="54" ph="1"/>
      <c r="K50" s="54" ph="1"/>
    </row>
    <row r="51" spans="9:11" ht="30.75" customHeight="1" x14ac:dyDescent="0.3">
      <c r="I51" s="54" ph="1"/>
      <c r="J51" s="54" ph="1"/>
      <c r="K51" s="54" ph="1"/>
    </row>
    <row r="52" spans="9:11" ht="30.75" customHeight="1" x14ac:dyDescent="0.3">
      <c r="I52" s="54" ph="1"/>
      <c r="J52" s="54" ph="1"/>
      <c r="K52" s="54" ph="1"/>
    </row>
    <row r="53" spans="9:11" ht="30.75" customHeight="1" x14ac:dyDescent="0.3">
      <c r="I53" s="54" ph="1"/>
      <c r="J53" s="54" ph="1"/>
      <c r="K53" s="54" ph="1"/>
    </row>
    <row r="54" spans="9:11" ht="30.75" customHeight="1" x14ac:dyDescent="0.3">
      <c r="I54" s="54" ph="1"/>
      <c r="J54" s="54" ph="1"/>
      <c r="K54" s="54" ph="1"/>
    </row>
    <row r="55" spans="9:11" ht="30.75" customHeight="1" x14ac:dyDescent="0.3">
      <c r="I55" s="54" ph="1"/>
      <c r="J55" s="54" ph="1"/>
      <c r="K55" s="54" ph="1"/>
    </row>
    <row r="56" spans="9:11" ht="30.75" customHeight="1" x14ac:dyDescent="0.3">
      <c r="I56" s="54" ph="1"/>
      <c r="J56" s="54" ph="1"/>
      <c r="K56" s="54" ph="1"/>
    </row>
    <row r="57" spans="9:11" ht="30.75" customHeight="1" x14ac:dyDescent="0.3">
      <c r="I57" s="54" ph="1"/>
      <c r="J57" s="54" ph="1"/>
      <c r="K57" s="54" ph="1"/>
    </row>
    <row r="58" spans="9:11" ht="30.75" customHeight="1" x14ac:dyDescent="0.3">
      <c r="I58" s="54" ph="1"/>
      <c r="J58" s="54" ph="1"/>
      <c r="K58" s="54" ph="1"/>
    </row>
    <row r="59" spans="9:11" ht="30.75" customHeight="1" x14ac:dyDescent="0.3">
      <c r="I59" s="54" ph="1"/>
      <c r="J59" s="54" ph="1"/>
      <c r="K59" s="54" ph="1"/>
    </row>
    <row r="60" spans="9:11" ht="30.75" customHeight="1" x14ac:dyDescent="0.3">
      <c r="I60" s="54" ph="1"/>
      <c r="J60" s="54" ph="1"/>
      <c r="K60" s="54" ph="1"/>
    </row>
    <row r="61" spans="9:11" ht="30.75" customHeight="1" x14ac:dyDescent="0.3">
      <c r="I61" s="54" ph="1"/>
      <c r="J61" s="54" ph="1"/>
      <c r="K61" s="54" ph="1"/>
    </row>
  </sheetData>
  <mergeCells count="19">
    <mergeCell ref="A20:A22"/>
    <mergeCell ref="E20:F20"/>
    <mergeCell ref="E21:F21"/>
    <mergeCell ref="E22:F22"/>
    <mergeCell ref="E23:F23"/>
    <mergeCell ref="E24:F24"/>
    <mergeCell ref="A11:A12"/>
    <mergeCell ref="B11:E11"/>
    <mergeCell ref="F11:F12"/>
    <mergeCell ref="G11:G12"/>
    <mergeCell ref="H11:H12"/>
    <mergeCell ref="E19:F19"/>
    <mergeCell ref="A1:H1"/>
    <mergeCell ref="A3:B3"/>
    <mergeCell ref="C3:D3"/>
    <mergeCell ref="A5:B5"/>
    <mergeCell ref="C5:D5"/>
    <mergeCell ref="A7:B7"/>
    <mergeCell ref="C7:D7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K18" sqref="K18"/>
    </sheetView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I37" sqref="I37"/>
    </sheetView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2</vt:i4>
      </vt:variant>
    </vt:vector>
  </HeadingPairs>
  <TitlesOfParts>
    <vt:vector size="9" baseType="lpstr">
      <vt:lpstr>Col</vt:lpstr>
      <vt:lpstr>2014년도 세입결산서_1</vt:lpstr>
      <vt:lpstr>2014년도 세출결산서_12</vt:lpstr>
      <vt:lpstr>집행잔액조서</vt:lpstr>
      <vt:lpstr>감사보고서</vt:lpstr>
      <vt:lpstr>잔액증명서</vt:lpstr>
      <vt:lpstr>Sheet3</vt:lpstr>
      <vt:lpstr>집행잔액조서!Print_Area</vt:lpstr>
      <vt:lpstr>집행잔액조서!Print_Titles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2015-05-28T02:15:08Z</dcterms:modified>
</cp:coreProperties>
</file>